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Anglaises\LA 2024\Lettre 451 Dec 24\Fichier compagnon\"/>
    </mc:Choice>
  </mc:AlternateContent>
  <bookViews>
    <workbookView xWindow="0" yWindow="0" windowWidth="13308" windowHeight="7308"/>
  </bookViews>
  <sheets>
    <sheet name="ReadMe" sheetId="1" r:id="rId1"/>
    <sheet name="Figure 1" sheetId="2" r:id="rId2"/>
    <sheet name="Figure 2" sheetId="3" r:id="rId3"/>
    <sheet name="Figure 3" sheetId="4" r:id="rId4"/>
    <sheet name="Figure 4.a" sheetId="5" r:id="rId5"/>
    <sheet name="Figure 4.B" sheetId="6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5" i="6"/>
  <c r="G14" i="6"/>
  <c r="G13" i="6"/>
  <c r="G12" i="6"/>
  <c r="G11" i="6"/>
  <c r="G10" i="6"/>
  <c r="G9" i="6"/>
  <c r="G16" i="5"/>
  <c r="G15" i="5"/>
  <c r="G14" i="5"/>
  <c r="G13" i="5"/>
  <c r="G12" i="5"/>
  <c r="G11" i="5"/>
  <c r="G10" i="5"/>
  <c r="G9" i="5"/>
  <c r="G16" i="4"/>
  <c r="G15" i="4"/>
  <c r="G14" i="4"/>
  <c r="G13" i="4"/>
  <c r="G12" i="4"/>
  <c r="G11" i="4"/>
  <c r="G10" i="4"/>
  <c r="G9" i="4"/>
</calcChain>
</file>

<file path=xl/sharedStrings.xml><?xml version="1.0" encoding="utf-8"?>
<sst xmlns="http://schemas.openxmlformats.org/spreadsheetml/2006/main" count="79" uniqueCount="54">
  <si>
    <t>Publication</t>
  </si>
  <si>
    <t>Type</t>
  </si>
  <si>
    <t>Citation</t>
  </si>
  <si>
    <t>Link</t>
  </si>
  <si>
    <t>Contact</t>
  </si>
  <si>
    <t>camilo.umana-dajud@cepii.fr ; vincent.vicard@cepii.fr</t>
  </si>
  <si>
    <t>Source data</t>
  </si>
  <si>
    <t>World Bank, WDI</t>
  </si>
  <si>
    <t>OECD, Analytical Activity of Multinational Enterprises (AAMNE) version 2024</t>
  </si>
  <si>
    <t>Additional information</t>
  </si>
  <si>
    <t>None</t>
  </si>
  <si>
    <t>Title</t>
  </si>
  <si>
    <t>Subtitle</t>
  </si>
  <si>
    <t>Source</t>
  </si>
  <si>
    <t>World Bank, WDI.</t>
  </si>
  <si>
    <t>Note</t>
  </si>
  <si>
    <t>The trade openness rate is the ratio of the sum of exports and imports to GDP.</t>
  </si>
  <si>
    <t>High-income countries</t>
  </si>
  <si>
    <t>Low-income countries</t>
  </si>
  <si>
    <t>Middle-income countries</t>
  </si>
  <si>
    <t>World</t>
  </si>
  <si>
    <t>Production</t>
  </si>
  <si>
    <t>Value added</t>
  </si>
  <si>
    <t>Exports</t>
  </si>
  <si>
    <t>Imports of intermediate goods</t>
  </si>
  <si>
    <t>Notes</t>
  </si>
  <si>
    <t>Year</t>
  </si>
  <si>
    <t>Coefficient</t>
  </si>
  <si>
    <t>CI95LowerBound</t>
  </si>
  <si>
    <t>CI95UpperLimit</t>
  </si>
  <si>
    <t>Margin of error (5%)</t>
  </si>
  <si>
    <t>Lower Bound</t>
  </si>
  <si>
    <t>Upper Limit</t>
  </si>
  <si>
    <t>Points represent the value of the estimated coefficients; vertical lines indicate the 95% confidence intervals. When these lines do not cross the x-axis at zero, the coefficient is statistically significant.</t>
  </si>
  <si>
    <t>Trade openness ratio (merchandise trade)</t>
  </si>
  <si>
    <t>Multinational enterprises have prioritized employment in their domestic affiliates.</t>
  </si>
  <si>
    <t>Foreign affiliates</t>
  </si>
  <si>
    <t>Domestic affiliates</t>
  </si>
  <si>
    <t>The data relates to  76 countries.</t>
  </si>
  <si>
    <t>La Lettre du CEPII</t>
  </si>
  <si>
    <t>https://www.cepii.fr/CEPII/en/publications/lettre/abstract.asp?NoDoc=14326</t>
  </si>
  <si>
    <t>Global trade openness remains stable, despite protectionist rhetoric</t>
  </si>
  <si>
    <t>Domestic affiliates of multinationals play a predominant role</t>
  </si>
  <si>
    <t>Weight of domestic and foreign affiliates of multinationals worldwide in 2019</t>
  </si>
  <si>
    <t>Authors' calculations based on OECD, Analytical Activity of Multinational Enterprises (AAMNE), 2024 version.</t>
  </si>
  <si>
    <t>The affiliates of multinational enterprises have shown better employment performance than those of domestic groups since Covid</t>
  </si>
  <si>
    <t>Difference in employment evolution between affiliates of multinationals and domestic groups</t>
  </si>
  <si>
    <t>The points represent the estimated coefficient values; vertical lines indicate the 95% confidence intervals. When these lines do not intersect the x-axis at zero, the coefficient is statistically significant.</t>
  </si>
  <si>
    <t>Multinational enterprises have prioritized employment in their domestic affiliates</t>
  </si>
  <si>
    <t>Difference in employment evolution between domestic affiliates of multinationals and affiliates of domestic groups</t>
  </si>
  <si>
    <t>Difference in employment evolution between foreign affiliates of multinationals and affiliates of domestic groups</t>
  </si>
  <si>
    <t>Marette, C., Umana Dajud, C. &amp; Vicard, V. (2025). Multinationals Here and There: Affiliates' Response to Global Crises. CEPII Working Paper, no. 2025-10, July.</t>
  </si>
  <si>
    <r>
      <t xml:space="preserve">Marette, C., Umana Dajud, C. &amp; Vicard, V. (2025). Multinationals Here and There: Affiliates' Response to Global Crises. </t>
    </r>
    <r>
      <rPr>
        <i/>
        <sz val="12"/>
        <color theme="1"/>
        <rFont val="Arial Narrow"/>
        <family val="2"/>
      </rPr>
      <t>CEPII Working Paper</t>
    </r>
    <r>
      <rPr>
        <sz val="12"/>
        <color theme="1"/>
        <rFont val="Arial Narrow"/>
        <family val="2"/>
      </rPr>
      <t>, no. 2025-10, July.</t>
    </r>
  </si>
  <si>
    <r>
      <t>Marette C., Umana Dajud C., &amp; Vicard V. (2024). Multinational Enterprises Since Covid: Stronger Than Domestic Firms, Especially at Home.</t>
    </r>
    <r>
      <rPr>
        <i/>
        <sz val="12"/>
        <rFont val="Arial Narrow"/>
        <family val="2"/>
      </rPr>
      <t xml:space="preserve"> La Lettre du CEPII</t>
    </r>
    <r>
      <rPr>
        <sz val="12"/>
        <rFont val="Arial Narrow"/>
        <family val="2"/>
      </rPr>
      <t>, no. 451, December.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</si>
</sst>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rgb="FFFF0000"/>
      <name val="Arial Narrow"/>
      <family val="2"/>
    </font>
    <font>
      <i/>
      <sz val="12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9" fontId="1" fillId="0" borderId="0"/>
    <xf numFmtId="0" fontId="2" fillId="0" borderId="0"/>
    <xf numFmtId="0" fontId="4" fillId="0" borderId="0"/>
    <xf numFmtId="0" fontId="6" fillId="0" borderId="0"/>
    <xf numFmtId="0" fontId="2" fillId="0" borderId="0"/>
    <xf numFmtId="0" fontId="11" fillId="0" borderId="0"/>
  </cellStyleXfs>
  <cellXfs count="69">
    <xf numFmtId="0" fontId="0" fillId="0" borderId="0" xfId="0"/>
    <xf numFmtId="0" fontId="1" fillId="0" borderId="0" xfId="1"/>
    <xf numFmtId="0" fontId="2" fillId="0" borderId="0" xfId="3"/>
    <xf numFmtId="0" fontId="3" fillId="0" borderId="0" xfId="0" applyFon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3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0" applyFont="1"/>
    <xf numFmtId="0" fontId="3" fillId="0" borderId="0" xfId="3" applyFont="1"/>
    <xf numFmtId="0" fontId="3" fillId="0" borderId="0" xfId="7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/>
    <xf numFmtId="0" fontId="9" fillId="0" borderId="8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/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9" fillId="0" borderId="0" xfId="0" applyNumberFormat="1" applyFont="1"/>
    <xf numFmtId="0" fontId="12" fillId="0" borderId="0" xfId="3" applyFont="1" applyAlignment="1">
      <alignment vertical="center"/>
    </xf>
    <xf numFmtId="164" fontId="3" fillId="0" borderId="0" xfId="1" applyNumberFormat="1" applyFont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0" fontId="5" fillId="0" borderId="0" xfId="0" applyFont="1" applyAlignment="1">
      <alignment vertical="top"/>
    </xf>
    <xf numFmtId="0" fontId="9" fillId="0" borderId="10" xfId="0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3" fillId="0" borderId="10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0" fillId="0" borderId="0" xfId="0"/>
    <xf numFmtId="0" fontId="5" fillId="0" borderId="0" xfId="4" applyFont="1" applyAlignment="1">
      <alignment horizontal="center" vertical="center"/>
    </xf>
    <xf numFmtId="0" fontId="0" fillId="0" borderId="0" xfId="0"/>
    <xf numFmtId="0" fontId="5" fillId="2" borderId="0" xfId="4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6" fillId="0" borderId="0" xfId="5"/>
    <xf numFmtId="0" fontId="3" fillId="0" borderId="0" xfId="3" applyFont="1" applyAlignment="1">
      <alignment vertical="top" wrapText="1"/>
    </xf>
    <xf numFmtId="0" fontId="6" fillId="0" borderId="0" xfId="5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</cellXfs>
  <cellStyles count="8">
    <cellStyle name="Lien hypertexte" xfId="5" builtinId="8"/>
    <cellStyle name="Normal" xfId="0" builtinId="0"/>
    <cellStyle name="Normal 2" xfId="1"/>
    <cellStyle name="Normal 2 2" xfId="3"/>
    <cellStyle name="Normal 2 2 2" xfId="4"/>
    <cellStyle name="Normal 3" xfId="7"/>
    <cellStyle name="Normal 3 2" xfId="6"/>
    <cellStyle name="Pourcentage 2" xfId="2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60161707853504E-2"/>
          <c:y val="3.9702196580154531E-2"/>
          <c:w val="0.88500922334200705"/>
          <c:h val="0.7229810576402554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1'!$B$11</c:f>
              <c:strCache>
                <c:ptCount val="1"/>
                <c:pt idx="0">
                  <c:v>World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numRef>
              <c:f>'Figure 1'!$C$7:$Z$7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'Figure 1'!$C$11:$Z$11</c:f>
              <c:numCache>
                <c:formatCode>0</c:formatCode>
                <c:ptCount val="24"/>
                <c:pt idx="0">
                  <c:v>38.804261009097623</c:v>
                </c:pt>
                <c:pt idx="1">
                  <c:v>37.572132382237349</c:v>
                </c:pt>
                <c:pt idx="2" formatCode="General">
                  <c:v>37.782840855496268</c:v>
                </c:pt>
                <c:pt idx="3" formatCode="General">
                  <c:v>39.342411270408448</c:v>
                </c:pt>
                <c:pt idx="4" formatCode="General">
                  <c:v>42.491140878409993</c:v>
                </c:pt>
                <c:pt idx="5" formatCode="General">
                  <c:v>44.789859873501143</c:v>
                </c:pt>
                <c:pt idx="6" formatCode="General">
                  <c:v>47.554305323244137</c:v>
                </c:pt>
                <c:pt idx="7" formatCode="General">
                  <c:v>48.748469113205083</c:v>
                </c:pt>
                <c:pt idx="8" formatCode="General">
                  <c:v>51.24050628415749</c:v>
                </c:pt>
                <c:pt idx="9" formatCode="General">
                  <c:v>41.881107941060712</c:v>
                </c:pt>
                <c:pt idx="10" formatCode="General">
                  <c:v>46.330811605593219</c:v>
                </c:pt>
                <c:pt idx="11" formatCode="General">
                  <c:v>49.840926325897563</c:v>
                </c:pt>
                <c:pt idx="12" formatCode="General">
                  <c:v>49.280638415785972</c:v>
                </c:pt>
                <c:pt idx="13" formatCode="General">
                  <c:v>48.901132329960959</c:v>
                </c:pt>
                <c:pt idx="14" formatCode="General">
                  <c:v>47.759536338775753</c:v>
                </c:pt>
                <c:pt idx="15" formatCode="General">
                  <c:v>44.334345318449017</c:v>
                </c:pt>
                <c:pt idx="16" formatCode="General">
                  <c:v>42.279811847121067</c:v>
                </c:pt>
                <c:pt idx="17" formatCode="General">
                  <c:v>43.979206209954938</c:v>
                </c:pt>
                <c:pt idx="18" formatCode="General">
                  <c:v>45.602132200441858</c:v>
                </c:pt>
                <c:pt idx="19" formatCode="General">
                  <c:v>43.824213319452433</c:v>
                </c:pt>
                <c:pt idx="20" formatCode="General">
                  <c:v>41.729341126351159</c:v>
                </c:pt>
                <c:pt idx="21" formatCode="General">
                  <c:v>46.331871753933036</c:v>
                </c:pt>
                <c:pt idx="22" formatCode="General">
                  <c:v>50.298584153612182</c:v>
                </c:pt>
                <c:pt idx="23" formatCode="General">
                  <c:v>45.788138785268998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BF-4D07-848D-F14AA5BADD9D}"/>
            </c:ext>
          </c:extLst>
        </c:ser>
        <c:ser>
          <c:idx val="1"/>
          <c:order val="1"/>
          <c:tx>
            <c:strRef>
              <c:f>'Figure 1'!$B$9</c:f>
              <c:strCache>
                <c:ptCount val="1"/>
                <c:pt idx="0">
                  <c:v>Low-income countries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solid"/>
              <a:round/>
            </a:ln>
          </c:spPr>
          <c:marker>
            <c:symbol val="none"/>
          </c:marker>
          <c:val>
            <c:numRef>
              <c:f>'Figure 1'!$C$9:$Z$9</c:f>
              <c:numCache>
                <c:formatCode>0</c:formatCode>
                <c:ptCount val="24"/>
                <c:pt idx="0">
                  <c:v>32.801011168893311</c:v>
                </c:pt>
                <c:pt idx="1">
                  <c:v>37.584356373294113</c:v>
                </c:pt>
                <c:pt idx="2" formatCode="General">
                  <c:v>37.66607597004797</c:v>
                </c:pt>
                <c:pt idx="3" formatCode="General">
                  <c:v>38.700455322971479</c:v>
                </c:pt>
                <c:pt idx="4" formatCode="General">
                  <c:v>43.078995001706687</c:v>
                </c:pt>
                <c:pt idx="5" formatCode="General">
                  <c:v>45.666301881351643</c:v>
                </c:pt>
                <c:pt idx="6" formatCode="General">
                  <c:v>45.604626146065712</c:v>
                </c:pt>
                <c:pt idx="7" formatCode="General">
                  <c:v>44.196470933443663</c:v>
                </c:pt>
                <c:pt idx="8" formatCode="General">
                  <c:v>46.071238789145589</c:v>
                </c:pt>
                <c:pt idx="9" formatCode="General">
                  <c:v>39.547655739069363</c:v>
                </c:pt>
                <c:pt idx="10" formatCode="General">
                  <c:v>41.917315784527602</c:v>
                </c:pt>
                <c:pt idx="11" formatCode="General">
                  <c:v>43.155099386514202</c:v>
                </c:pt>
                <c:pt idx="12" formatCode="General">
                  <c:v>43.414322489382727</c:v>
                </c:pt>
                <c:pt idx="13" formatCode="General">
                  <c:v>43.539410786660383</c:v>
                </c:pt>
                <c:pt idx="14" formatCode="General">
                  <c:v>40.308909440433801</c:v>
                </c:pt>
                <c:pt idx="15" formatCode="General">
                  <c:v>36.009429446351099</c:v>
                </c:pt>
                <c:pt idx="16" formatCode="General">
                  <c:v>33.469428722015131</c:v>
                </c:pt>
                <c:pt idx="17" formatCode="General">
                  <c:v>36.186401847690092</c:v>
                </c:pt>
                <c:pt idx="18" formatCode="General">
                  <c:v>39.510191228718469</c:v>
                </c:pt>
                <c:pt idx="19" formatCode="General">
                  <c:v>35.953784387264612</c:v>
                </c:pt>
                <c:pt idx="20" formatCode="General">
                  <c:v>35.673428007310719</c:v>
                </c:pt>
                <c:pt idx="21" formatCode="General">
                  <c:v>39.621492663336369</c:v>
                </c:pt>
                <c:pt idx="22" formatCode="General">
                  <c:v>37.210034495152001</c:v>
                </c:pt>
                <c:pt idx="23" formatCode="General">
                  <c:v>29.57242528738816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F-4D07-848D-F14AA5BADD9D}"/>
            </c:ext>
          </c:extLst>
        </c:ser>
        <c:ser>
          <c:idx val="2"/>
          <c:order val="2"/>
          <c:tx>
            <c:strRef>
              <c:f>'Figure 1'!$B$8</c:f>
              <c:strCache>
                <c:ptCount val="1"/>
                <c:pt idx="0">
                  <c:v>High-income countries</c:v>
                </c:pt>
              </c:strCache>
            </c:strRef>
          </c:tx>
          <c:spPr>
            <a:ln w="25400" cap="rnd">
              <a:solidFill>
                <a:srgbClr val="008270"/>
              </a:solidFill>
              <a:prstDash val="dash"/>
              <a:round/>
            </a:ln>
          </c:spPr>
          <c:marker>
            <c:symbol val="none"/>
          </c:marker>
          <c:val>
            <c:numRef>
              <c:f>'Figure 1'!$C$8:$Z$8</c:f>
              <c:numCache>
                <c:formatCode>0</c:formatCode>
                <c:ptCount val="24"/>
                <c:pt idx="0">
                  <c:v>38.255144789901259</c:v>
                </c:pt>
                <c:pt idx="1">
                  <c:v>36.921136167789527</c:v>
                </c:pt>
                <c:pt idx="2" formatCode="General">
                  <c:v>36.682171980699238</c:v>
                </c:pt>
                <c:pt idx="3" formatCode="General">
                  <c:v>37.949012378580584</c:v>
                </c:pt>
                <c:pt idx="4" formatCode="General">
                  <c:v>40.746275509816428</c:v>
                </c:pt>
                <c:pt idx="5" formatCode="General">
                  <c:v>43.04132717669755</c:v>
                </c:pt>
                <c:pt idx="6" formatCode="General">
                  <c:v>46.102774118046483</c:v>
                </c:pt>
                <c:pt idx="7" formatCode="General">
                  <c:v>47.807417789721598</c:v>
                </c:pt>
                <c:pt idx="8" formatCode="General">
                  <c:v>50.582196742106277</c:v>
                </c:pt>
                <c:pt idx="9" formatCode="General">
                  <c:v>41.652674521275962</c:v>
                </c:pt>
                <c:pt idx="10" formatCode="General">
                  <c:v>46.695412141190978</c:v>
                </c:pt>
                <c:pt idx="11" formatCode="General">
                  <c:v>50.731204544504443</c:v>
                </c:pt>
                <c:pt idx="12" formatCode="General">
                  <c:v>50.443529970784347</c:v>
                </c:pt>
                <c:pt idx="13" formatCode="General">
                  <c:v>50.548642162058243</c:v>
                </c:pt>
                <c:pt idx="14" formatCode="General">
                  <c:v>49.818947504177807</c:v>
                </c:pt>
                <c:pt idx="15" formatCode="General">
                  <c:v>46.551772814530942</c:v>
                </c:pt>
                <c:pt idx="16" formatCode="General">
                  <c:v>44.761543357597027</c:v>
                </c:pt>
                <c:pt idx="17" formatCode="General">
                  <c:v>46.701693044436347</c:v>
                </c:pt>
                <c:pt idx="18" formatCode="General">
                  <c:v>48.133062795707161</c:v>
                </c:pt>
                <c:pt idx="19" formatCode="General">
                  <c:v>46.299726526598278</c:v>
                </c:pt>
                <c:pt idx="20" formatCode="General">
                  <c:v>43.843041192270377</c:v>
                </c:pt>
                <c:pt idx="21" formatCode="General">
                  <c:v>48.742944936588827</c:v>
                </c:pt>
                <c:pt idx="22" formatCode="General">
                  <c:v>53.290041790881631</c:v>
                </c:pt>
                <c:pt idx="23" formatCode="General">
                  <c:v>48.149547011678607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F-4D07-848D-F14AA5BADD9D}"/>
            </c:ext>
          </c:extLst>
        </c:ser>
        <c:ser>
          <c:idx val="3"/>
          <c:order val="3"/>
          <c:tx>
            <c:strRef>
              <c:f>'Figure 1'!$B$10</c:f>
              <c:strCache>
                <c:ptCount val="1"/>
                <c:pt idx="0">
                  <c:v>Middle-income countries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none"/>
          </c:marker>
          <c:val>
            <c:numRef>
              <c:f>'Figure 1'!$C$10:$Z$10</c:f>
              <c:numCache>
                <c:formatCode>0</c:formatCode>
                <c:ptCount val="24"/>
                <c:pt idx="0">
                  <c:v>41.614239280653777</c:v>
                </c:pt>
                <c:pt idx="1">
                  <c:v>40.8428993296233</c:v>
                </c:pt>
                <c:pt idx="2" formatCode="General">
                  <c:v>43.341245175958427</c:v>
                </c:pt>
                <c:pt idx="3" formatCode="General">
                  <c:v>46.461257395746998</c:v>
                </c:pt>
                <c:pt idx="4" formatCode="General">
                  <c:v>50.904898514910819</c:v>
                </c:pt>
                <c:pt idx="5" formatCode="General">
                  <c:v>52.298744245451182</c:v>
                </c:pt>
                <c:pt idx="6" formatCode="General">
                  <c:v>53.215091789218867</c:v>
                </c:pt>
                <c:pt idx="7" formatCode="General">
                  <c:v>52.143096616889039</c:v>
                </c:pt>
                <c:pt idx="8" formatCode="General">
                  <c:v>53.559926408558987</c:v>
                </c:pt>
                <c:pt idx="9" formatCode="General">
                  <c:v>42.86479212069046</c:v>
                </c:pt>
                <c:pt idx="10" formatCode="General">
                  <c:v>45.897832492715168</c:v>
                </c:pt>
                <c:pt idx="11" formatCode="General">
                  <c:v>47.924397697706837</c:v>
                </c:pt>
                <c:pt idx="12" formatCode="General">
                  <c:v>46.944579374703054</c:v>
                </c:pt>
                <c:pt idx="13" formatCode="General">
                  <c:v>45.644591557979069</c:v>
                </c:pt>
                <c:pt idx="14" formatCode="General">
                  <c:v>44.042165388834817</c:v>
                </c:pt>
                <c:pt idx="15" formatCode="General">
                  <c:v>40.03985844255039</c:v>
                </c:pt>
                <c:pt idx="16" formatCode="General">
                  <c:v>37.417748966331722</c:v>
                </c:pt>
                <c:pt idx="17" formatCode="General">
                  <c:v>38.819797539097863</c:v>
                </c:pt>
                <c:pt idx="18" formatCode="General">
                  <c:v>40.79232213987467</c:v>
                </c:pt>
                <c:pt idx="19" formatCode="General">
                  <c:v>39.216098861548303</c:v>
                </c:pt>
                <c:pt idx="20" formatCode="General">
                  <c:v>37.762273207741707</c:v>
                </c:pt>
                <c:pt idx="21" formatCode="General">
                  <c:v>42.013883520981238</c:v>
                </c:pt>
                <c:pt idx="22" formatCode="General">
                  <c:v>45.097904951239038</c:v>
                </c:pt>
                <c:pt idx="23" formatCode="General">
                  <c:v>41.711741280448727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F-4D07-848D-F14AA5BAD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153920"/>
        <c:axId val="605154576"/>
      </c:lineChart>
      <c:catAx>
        <c:axId val="60515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2700000" spcFirstLastPara="1" vertOverflow="ellipsis" wrap="square" anchor="ctr" anchorCtr="1"/>
          <a:lstStyle/>
          <a:p>
            <a:pPr>
              <a:defRPr sz="1300" b="0" i="0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5154576"/>
        <c:crosses val="autoZero"/>
        <c:auto val="1"/>
        <c:lblAlgn val="ctr"/>
        <c:lblOffset val="100"/>
        <c:tickLblSkip val="1"/>
        <c:noMultiLvlLbl val="0"/>
      </c:catAx>
      <c:valAx>
        <c:axId val="605154576"/>
        <c:scaling>
          <c:orientation val="minMax"/>
          <c:min val="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%</a:t>
                </a:r>
              </a:p>
            </c:rich>
          </c:tx>
          <c:layout>
            <c:manualLayout>
              <c:xMode val="edge"/>
              <c:yMode val="edge"/>
              <c:x val="2.3734279884117439E-3"/>
              <c:y val="0.34875351932428972"/>
            </c:manualLayout>
          </c:layout>
          <c:overlay val="0"/>
          <c:spPr>
            <a:noFill/>
            <a:ln>
              <a:noFill/>
              <a:prstDash val="solid"/>
            </a:ln>
          </c:sp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300" b="0" i="0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0515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92011951988607465"/>
          <c:w val="0.99638775565917315"/>
          <c:h val="7.8394364764520399E-2"/>
        </c:manualLayout>
      </c:layout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500" b="0" i="0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9824561403509"/>
          <c:y val="2.6627314814814815E-2"/>
          <c:w val="0.89032500000000003"/>
          <c:h val="0.75587199074074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2'!$B$8</c:f>
              <c:strCache>
                <c:ptCount val="1"/>
                <c:pt idx="0">
                  <c:v>Domestic affiliates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'Figure 2'!$C$7:$F$7</c:f>
              <c:strCache>
                <c:ptCount val="4"/>
                <c:pt idx="0">
                  <c:v>Production</c:v>
                </c:pt>
                <c:pt idx="1">
                  <c:v>Value added</c:v>
                </c:pt>
                <c:pt idx="2">
                  <c:v>Exports</c:v>
                </c:pt>
                <c:pt idx="3">
                  <c:v>Imports of intermediate goods</c:v>
                </c:pt>
              </c:strCache>
            </c:strRef>
          </c:cat>
          <c:val>
            <c:numRef>
              <c:f>'Figure 2'!$C$8:$F$8</c:f>
              <c:numCache>
                <c:formatCode>0.0</c:formatCode>
                <c:ptCount val="4"/>
                <c:pt idx="0">
                  <c:v>21.839276452088601</c:v>
                </c:pt>
                <c:pt idx="1">
                  <c:v>17.747680044148119</c:v>
                </c:pt>
                <c:pt idx="2">
                  <c:v>31.61703220405925</c:v>
                </c:pt>
                <c:pt idx="3">
                  <c:v>26.099767603571909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2-408E-BA26-CD40B9BAAA22}"/>
            </c:ext>
          </c:extLst>
        </c:ser>
        <c:ser>
          <c:idx val="1"/>
          <c:order val="1"/>
          <c:tx>
            <c:strRef>
              <c:f>'Figure 2'!$B$9</c:f>
              <c:strCache>
                <c:ptCount val="1"/>
                <c:pt idx="0">
                  <c:v>Foreign affiliates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2'!$C$7:$F$7</c:f>
              <c:strCache>
                <c:ptCount val="4"/>
                <c:pt idx="0">
                  <c:v>Production</c:v>
                </c:pt>
                <c:pt idx="1">
                  <c:v>Value added</c:v>
                </c:pt>
                <c:pt idx="2">
                  <c:v>Exports</c:v>
                </c:pt>
                <c:pt idx="3">
                  <c:v>Imports of intermediate goods</c:v>
                </c:pt>
              </c:strCache>
            </c:strRef>
          </c:cat>
          <c:val>
            <c:numRef>
              <c:f>'Figure 2'!$C$9:$F$9</c:f>
              <c:numCache>
                <c:formatCode>0.0</c:formatCode>
                <c:ptCount val="4"/>
                <c:pt idx="0">
                  <c:v>11.8355736225112</c:v>
                </c:pt>
                <c:pt idx="1">
                  <c:v>9.995848473530474</c:v>
                </c:pt>
                <c:pt idx="2">
                  <c:v>25.087659337053712</c:v>
                </c:pt>
                <c:pt idx="3">
                  <c:v>25.313870825444901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72-408E-BA26-CD40B9BA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589472"/>
        <c:axId val="324587392"/>
      </c:barChart>
      <c:catAx>
        <c:axId val="32458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4587392"/>
        <c:crosses val="autoZero"/>
        <c:auto val="1"/>
        <c:lblAlgn val="ctr"/>
        <c:lblOffset val="100"/>
        <c:noMultiLvlLbl val="0"/>
      </c:catAx>
      <c:valAx>
        <c:axId val="324587392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In %</a:t>
                </a:r>
              </a:p>
            </c:rich>
          </c:tx>
          <c:layout>
            <c:manualLayout>
              <c:xMode val="edge"/>
              <c:yMode val="edge"/>
              <c:x val="0"/>
              <c:y val="0.35162800925925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3245894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773124999999991"/>
          <c:w val="0.99665730994152046"/>
          <c:h val="6.2268749999999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285714285714"/>
          <c:y val="2.9964236111111112E-2"/>
          <c:w val="0.83804040390069834"/>
          <c:h val="0.8709635416666666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0CA-4658-9F9D-B216E28C6D65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3'!$G$9:$G$16</c:f>
                <c:numCache>
                  <c:formatCode>General</c:formatCode>
                  <c:ptCount val="8"/>
                  <c:pt idx="0">
                    <c:v>2.7299999999999995</c:v>
                  </c:pt>
                  <c:pt idx="1">
                    <c:v>2.4497200000000001</c:v>
                  </c:pt>
                  <c:pt idx="2">
                    <c:v>1.8564699999999998</c:v>
                  </c:pt>
                  <c:pt idx="3">
                    <c:v>1.2305600000000001</c:v>
                  </c:pt>
                  <c:pt idx="4">
                    <c:v>0</c:v>
                  </c:pt>
                  <c:pt idx="5">
                    <c:v>2.4843100000000002</c:v>
                  </c:pt>
                  <c:pt idx="6">
                    <c:v>2.9150499999999995</c:v>
                  </c:pt>
                  <c:pt idx="7">
                    <c:v>2.4131499999999999</c:v>
                  </c:pt>
                </c:numCache>
              </c:numRef>
            </c:plus>
            <c:minus>
              <c:numRef>
                <c:f>'[1]Graphique 3'!$G$9:$G$16</c:f>
                <c:numCache>
                  <c:formatCode>General</c:formatCode>
                  <c:ptCount val="8"/>
                  <c:pt idx="0">
                    <c:v>2.7299999999999995</c:v>
                  </c:pt>
                  <c:pt idx="1">
                    <c:v>2.4497200000000001</c:v>
                  </c:pt>
                  <c:pt idx="2">
                    <c:v>1.8564699999999998</c:v>
                  </c:pt>
                  <c:pt idx="3">
                    <c:v>1.2305600000000001</c:v>
                  </c:pt>
                  <c:pt idx="4">
                    <c:v>0</c:v>
                  </c:pt>
                  <c:pt idx="5">
                    <c:v>2.4843100000000002</c:v>
                  </c:pt>
                  <c:pt idx="6">
                    <c:v>2.9150499999999995</c:v>
                  </c:pt>
                  <c:pt idx="7">
                    <c:v>2.4131499999999999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3'!$B$9:$B$16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3'!$C$9:$C$16</c:f>
              <c:numCache>
                <c:formatCode>General</c:formatCode>
                <c:ptCount val="8"/>
                <c:pt idx="0">
                  <c:v>0.26</c:v>
                </c:pt>
                <c:pt idx="1">
                  <c:v>-0.42971999999999999</c:v>
                </c:pt>
                <c:pt idx="2">
                  <c:v>-0.80646999999999991</c:v>
                </c:pt>
                <c:pt idx="3">
                  <c:v>-0.32056000000000001</c:v>
                </c:pt>
                <c:pt idx="4">
                  <c:v>0</c:v>
                </c:pt>
                <c:pt idx="5">
                  <c:v>2.5356900000000002</c:v>
                </c:pt>
                <c:pt idx="6">
                  <c:v>3.1549499999999999</c:v>
                </c:pt>
                <c:pt idx="7">
                  <c:v>4.1068499999999997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'[1]Graphique 3'!$C$8</c15:sqref>
                        </c15:formulaRef>
                      </c:ext>
                    </c:extLst>
                    <c:strCache>
                      <c:ptCount val="1"/>
                      <c:pt idx="0">
                        <c:v>Coefficient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0CA-4658-9F9D-B216E28C6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57184"/>
        <c:axId val="556159152"/>
      </c:scatterChart>
      <c:valAx>
        <c:axId val="556157184"/>
        <c:scaling>
          <c:orientation val="minMax"/>
          <c:max val="2022"/>
          <c:min val="201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6159152"/>
        <c:crosses val="autoZero"/>
        <c:crossBetween val="midCat"/>
        <c:majorUnit val="1"/>
      </c:valAx>
      <c:valAx>
        <c:axId val="5561591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%</a:t>
                </a:r>
              </a:p>
            </c:rich>
          </c:tx>
          <c:layout>
            <c:manualLayout>
              <c:xMode val="edge"/>
              <c:yMode val="edge"/>
              <c:x val="0"/>
              <c:y val="0.38886809579101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5615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25079365079365"/>
          <c:y val="4.2542552723289224E-2"/>
          <c:w val="0.83186567460317462"/>
          <c:h val="0.819140339386237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442-4819-B671-51F0659FFC5A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4.a'!$G$9:$G$16</c:f>
                <c:numCache>
                  <c:formatCode>General</c:formatCode>
                  <c:ptCount val="8"/>
                  <c:pt idx="0">
                    <c:v>3.1399999999999997</c:v>
                  </c:pt>
                  <c:pt idx="1">
                    <c:v>2.6760099999999998</c:v>
                  </c:pt>
                  <c:pt idx="2">
                    <c:v>1.77701</c:v>
                  </c:pt>
                  <c:pt idx="3">
                    <c:v>1.0958899999999998</c:v>
                  </c:pt>
                  <c:pt idx="4">
                    <c:v>0</c:v>
                  </c:pt>
                  <c:pt idx="5">
                    <c:v>2.2230100000000004</c:v>
                  </c:pt>
                  <c:pt idx="6">
                    <c:v>2.5679999999999996</c:v>
                  </c:pt>
                  <c:pt idx="7">
                    <c:v>2.1076600000000001</c:v>
                  </c:pt>
                </c:numCache>
              </c:numRef>
            </c:plus>
            <c:minus>
              <c:numRef>
                <c:f>'[1]Graphique 4.a'!$G$9:$G$16</c:f>
                <c:numCache>
                  <c:formatCode>General</c:formatCode>
                  <c:ptCount val="8"/>
                  <c:pt idx="0">
                    <c:v>3.1399999999999997</c:v>
                  </c:pt>
                  <c:pt idx="1">
                    <c:v>2.6760099999999998</c:v>
                  </c:pt>
                  <c:pt idx="2">
                    <c:v>1.77701</c:v>
                  </c:pt>
                  <c:pt idx="3">
                    <c:v>1.0958899999999998</c:v>
                  </c:pt>
                  <c:pt idx="4">
                    <c:v>0</c:v>
                  </c:pt>
                  <c:pt idx="5">
                    <c:v>2.2230100000000004</c:v>
                  </c:pt>
                  <c:pt idx="6">
                    <c:v>2.5679999999999996</c:v>
                  </c:pt>
                  <c:pt idx="7">
                    <c:v>2.1076600000000001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4.a'!$B$9:$B$16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4.a'!$C$9:$C$16</c:f>
              <c:numCache>
                <c:formatCode>General</c:formatCode>
                <c:ptCount val="8"/>
                <c:pt idx="0">
                  <c:v>1.53</c:v>
                </c:pt>
                <c:pt idx="1">
                  <c:v>0.31601000000000001</c:v>
                </c:pt>
                <c:pt idx="2">
                  <c:v>-5.2990000000000002E-2</c:v>
                </c:pt>
                <c:pt idx="3">
                  <c:v>0.22588999999999998</c:v>
                </c:pt>
                <c:pt idx="4">
                  <c:v>0</c:v>
                </c:pt>
                <c:pt idx="5">
                  <c:v>2.6730100000000001</c:v>
                </c:pt>
                <c:pt idx="6">
                  <c:v>3.5979999999999999</c:v>
                </c:pt>
                <c:pt idx="7">
                  <c:v>4.5576600000000003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'[1]Graphique 4.a'!$C$8</c15:sqref>
                        </c15:formulaRef>
                      </c:ext>
                    </c:extLst>
                    <c:strCache>
                      <c:ptCount val="1"/>
                      <c:pt idx="0">
                        <c:v>Coefficient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442-4819-B671-51F0659F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62064"/>
        <c:axId val="547963376"/>
      </c:scatterChart>
      <c:valAx>
        <c:axId val="547962064"/>
        <c:scaling>
          <c:orientation val="minMax"/>
          <c:max val="202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3376"/>
        <c:crosses val="autoZero"/>
        <c:crossBetween val="midCat"/>
        <c:majorUnit val="1"/>
      </c:valAx>
      <c:valAx>
        <c:axId val="547963376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/>
                  <a:t>In %</a:t>
                </a:r>
              </a:p>
            </c:rich>
          </c:tx>
          <c:layout>
            <c:manualLayout>
              <c:xMode val="edge"/>
              <c:yMode val="edge"/>
              <c:x val="0"/>
              <c:y val="0.37077748576434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20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2103174603175"/>
          <c:y val="4.2680956234488129E-2"/>
          <c:w val="0.83349543650793656"/>
          <c:h val="0.8185519493987821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827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4"/>
              <c:spPr>
                <a:solidFill>
                  <a:srgbClr val="00827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ADE-4111-994D-0B5ECC5F2A07}"/>
              </c:ext>
            </c:extLst>
          </c:dPt>
          <c:errBars>
            <c:errDir val="y"/>
            <c:errBarType val="both"/>
            <c:errValType val="cust"/>
            <c:noEndCap val="1"/>
            <c:plus>
              <c:numRef>
                <c:f>'[1]Graphique 4.b'!$G$9:$G$16</c:f>
                <c:numCache>
                  <c:formatCode>General</c:formatCode>
                  <c:ptCount val="8"/>
                  <c:pt idx="0">
                    <c:v>3.6237400000000002</c:v>
                  </c:pt>
                  <c:pt idx="1">
                    <c:v>2.91344</c:v>
                  </c:pt>
                  <c:pt idx="2">
                    <c:v>2.2778</c:v>
                  </c:pt>
                  <c:pt idx="3">
                    <c:v>1.4960299999999997</c:v>
                  </c:pt>
                  <c:pt idx="4">
                    <c:v>0</c:v>
                  </c:pt>
                  <c:pt idx="5">
                    <c:v>2.7257699999999998</c:v>
                  </c:pt>
                  <c:pt idx="6">
                    <c:v>3.2574600000000005</c:v>
                  </c:pt>
                  <c:pt idx="7">
                    <c:v>2.7951999999999999</c:v>
                  </c:pt>
                </c:numCache>
              </c:numRef>
            </c:plus>
            <c:minus>
              <c:numRef>
                <c:f>'[1]Graphique 4.b'!$G$9:$G$16</c:f>
                <c:numCache>
                  <c:formatCode>General</c:formatCode>
                  <c:ptCount val="8"/>
                  <c:pt idx="0">
                    <c:v>3.6237400000000002</c:v>
                  </c:pt>
                  <c:pt idx="1">
                    <c:v>2.91344</c:v>
                  </c:pt>
                  <c:pt idx="2">
                    <c:v>2.2778</c:v>
                  </c:pt>
                  <c:pt idx="3">
                    <c:v>1.4960299999999997</c:v>
                  </c:pt>
                  <c:pt idx="4">
                    <c:v>0</c:v>
                  </c:pt>
                  <c:pt idx="5">
                    <c:v>2.7257699999999998</c:v>
                  </c:pt>
                  <c:pt idx="6">
                    <c:v>3.2574600000000005</c:v>
                  </c:pt>
                  <c:pt idx="7">
                    <c:v>2.7951999999999999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827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'[1]Graphique 4.b'!$B$9:$B$16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xVal>
          <c:yVal>
            <c:numRef>
              <c:f>'[1]Graphique 4.b'!$C$9:$C$16</c:f>
              <c:numCache>
                <c:formatCode>General</c:formatCode>
                <c:ptCount val="8"/>
                <c:pt idx="0">
                  <c:v>-0.57625999999999999</c:v>
                </c:pt>
                <c:pt idx="1">
                  <c:v>-0.91655999999999993</c:v>
                </c:pt>
                <c:pt idx="2">
                  <c:v>-1.2922</c:v>
                </c:pt>
                <c:pt idx="3">
                  <c:v>-0.67397000000000007</c:v>
                </c:pt>
                <c:pt idx="4">
                  <c:v>0</c:v>
                </c:pt>
                <c:pt idx="5">
                  <c:v>2.44577</c:v>
                </c:pt>
                <c:pt idx="6">
                  <c:v>2.8674600000000003</c:v>
                </c:pt>
                <c:pt idx="7">
                  <c:v>3.8151999999999999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'[1]Graphique 4.b'!$C$8</c15:sqref>
                        </c15:formulaRef>
                      </c:ext>
                    </c:extLst>
                    <c:strCache>
                      <c:ptCount val="1"/>
                      <c:pt idx="0">
                        <c:v>Coefficient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ADE-4111-994D-0B5ECC5F2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62064"/>
        <c:axId val="547963376"/>
      </c:scatterChart>
      <c:valAx>
        <c:axId val="547962064"/>
        <c:scaling>
          <c:orientation val="minMax"/>
          <c:max val="202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3376"/>
        <c:crosses val="autoZero"/>
        <c:crossBetween val="midCat"/>
        <c:majorUnit val="1"/>
      </c:valAx>
      <c:valAx>
        <c:axId val="547963376"/>
        <c:scaling>
          <c:orientation val="minMax"/>
          <c:max val="7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fr-FR" sz="1600"/>
                  <a:t>In 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5479620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1566858</xdr:colOff>
      <xdr:row>13</xdr:row>
      <xdr:rowOff>142875</xdr:rowOff>
    </xdr:from>
    <xdr:to>
      <xdr:col>21</xdr:col>
      <xdr:colOff>242890</xdr:colOff>
      <xdr:row>33</xdr:row>
      <xdr:rowOff>112875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4</xdr:row>
      <xdr:rowOff>29764</xdr:rowOff>
    </xdr:from>
    <xdr:to>
      <xdr:col>18</xdr:col>
      <xdr:colOff>158211</xdr:colOff>
      <xdr:row>28</xdr:row>
      <xdr:rowOff>71089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4</xdr:row>
      <xdr:rowOff>68580</xdr:rowOff>
    </xdr:from>
    <xdr:to>
      <xdr:col>14</xdr:col>
      <xdr:colOff>404747</xdr:colOff>
      <xdr:row>19</xdr:row>
      <xdr:rowOff>68220</xdr:rowOff>
    </xdr:to>
    <xdr:graphicFrame macro="">
      <xdr:nvGraphicFramePr>
        <xdr:cNvPr id="3" name="Graphique 9">
          <a:extLst>
            <a:ext uri="{FF2B5EF4-FFF2-40B4-BE49-F238E27FC236}">
              <a16:creationId xmlns:a16="http://schemas.microsoft.com/office/drawing/2014/main" id="{666915C2-4D4A-4334-816E-9DA179D40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15</xdr:col>
      <xdr:colOff>315653</xdr:colOff>
      <xdr:row>20</xdr:row>
      <xdr:rowOff>108550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101B2733-8791-4BC9-B6CD-28E86B19B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0.06313</cdr:x>
      <cdr:y>0.04397</cdr:y>
    </cdr:from>
    <cdr:to>
      <cdr:x>0.6347</cdr:x>
      <cdr:y>0.98475</cdr:y>
    </cdr:to>
    <cdr:grpSp>
      <cdr:nvGrpSpPr>
        <cdr:cNvPr id="14" name="Groupe 13">
          <a:extLst xmlns:a="http://schemas.openxmlformats.org/drawingml/2006/main">
            <a:ext uri="{FF2B5EF4-FFF2-40B4-BE49-F238E27FC236}">
              <a16:creationId xmlns:a16="http://schemas.microsoft.com/office/drawing/2014/main" id="{B6FB274D-13D0-C87A-FCC0-625A8CC0A4F4}"/>
            </a:ext>
          </a:extLst>
        </cdr:cNvPr>
        <cdr:cNvGrpSpPr/>
      </cdr:nvGrpSpPr>
      <cdr:grpSpPr>
        <a:xfrm xmlns:a="http://schemas.openxmlformats.org/drawingml/2006/main">
          <a:off x="306152" y="118020"/>
          <a:ext cx="2771859" cy="2525157"/>
          <a:chOff x="318779" y="117303"/>
          <a:chExt cx="2886174" cy="2509616"/>
        </a:xfrm>
      </cdr:grpSpPr>
      <cdr:cxnSp macro="">
        <cdr:nvCxnSpPr>
          <cdr:cNvPr id="6" name="Connecteur droit 5">
            <a:extLst xmlns:a="http://schemas.openxmlformats.org/drawingml/2006/main">
              <a:ext uri="{FF2B5EF4-FFF2-40B4-BE49-F238E27FC236}">
                <a16:creationId xmlns:a16="http://schemas.microsoft.com/office/drawing/2014/main" id="{6A2D5214-EA7D-4EAF-8DDB-CA7C8CEFD98F}"/>
              </a:ext>
            </a:extLst>
          </cdr:cNvPr>
          <cdr:cNvCxnSpPr/>
        </cdr:nvCxnSpPr>
        <cdr:spPr>
          <a:xfrm xmlns:a="http://schemas.openxmlformats.org/drawingml/2006/main" flipV="1">
            <a:off x="3204953" y="117303"/>
            <a:ext cx="0" cy="216360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tx1"/>
            </a:solidFill>
            <a:prstDash val="dash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3" name="ZoneTexte 6">
            <a:extLst xmlns:a="http://schemas.openxmlformats.org/drawingml/2006/main">
              <a:ext uri="{FF2B5EF4-FFF2-40B4-BE49-F238E27FC236}">
                <a16:creationId xmlns:a16="http://schemas.microsoft.com/office/drawing/2014/main" id="{00000000-0008-0000-0300-000002000000}"/>
              </a:ext>
            </a:extLst>
          </cdr:cNvPr>
          <cdr:cNvSpPr txBox="1"/>
        </cdr:nvSpPr>
        <cdr:spPr>
          <a:xfrm xmlns:a="http://schemas.openxmlformats.org/drawingml/2006/main">
            <a:off x="318779" y="2430444"/>
            <a:ext cx="482702" cy="19647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fr-FR" sz="1600">
              <a:latin typeface="Arial Narrow" panose="020B0606020202030204" pitchFamily="34" charset="0"/>
            </a:endParaRP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15</xdr:col>
      <xdr:colOff>276221</xdr:colOff>
      <xdr:row>20</xdr:row>
      <xdr:rowOff>146161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F38E7BF2-3CC1-4369-B855-30B0F31F3ABD}"/>
            </a:ext>
          </a:extLst>
        </xdr:cNvPr>
        <xdr:cNvGrpSpPr/>
      </xdr:nvGrpSpPr>
      <xdr:grpSpPr>
        <a:xfrm>
          <a:off x="6873240" y="1493520"/>
          <a:ext cx="4810121" cy="2721721"/>
          <a:chOff x="7132912" y="1353944"/>
          <a:chExt cx="5037744" cy="2667600"/>
        </a:xfrm>
      </xdr:grpSpPr>
      <xdr:graphicFrame macro="">
        <xdr:nvGraphicFramePr>
          <xdr:cNvPr id="3" name="Graphique 2">
            <a:extLst>
              <a:ext uri="{FF2B5EF4-FFF2-40B4-BE49-F238E27FC236}">
                <a16:creationId xmlns:a16="http://schemas.microsoft.com/office/drawing/2014/main" id="{B12ADFBD-4DF0-6D4C-BF60-F7C28E8DB8ED}"/>
              </a:ext>
            </a:extLst>
          </xdr:cNvPr>
          <xdr:cNvGraphicFramePr>
            <a:graphicFrameLocks/>
          </xdr:cNvGraphicFramePr>
        </xdr:nvGraphicFramePr>
        <xdr:xfrm>
          <a:off x="7132912" y="1353944"/>
          <a:ext cx="5037744" cy="266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881582A3-A4DE-4EC2-5810-35820622C16D}"/>
              </a:ext>
            </a:extLst>
          </xdr:cNvPr>
          <xdr:cNvSpPr txBox="1"/>
        </xdr:nvSpPr>
        <xdr:spPr>
          <a:xfrm>
            <a:off x="7486662" y="3791788"/>
            <a:ext cx="460931" cy="224822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fr-FR" sz="1600">
              <a:latin typeface="Arial Narrow" panose="020B0606020202030204" pitchFamily="34" charset="0"/>
            </a:endParaRPr>
          </a:p>
        </xdr:txBody>
      </xdr:sp>
      <xdr:cxnSp macro="">
        <xdr:nvCxnSpPr>
          <xdr:cNvPr id="5" name="Connecteur droit 4">
            <a:extLst>
              <a:ext uri="{FF2B5EF4-FFF2-40B4-BE49-F238E27FC236}">
                <a16:creationId xmlns:a16="http://schemas.microsoft.com/office/drawing/2014/main" id="{460633A3-D802-7F7D-096A-A753073C75D1}"/>
              </a:ext>
            </a:extLst>
          </xdr:cNvPr>
          <xdr:cNvCxnSpPr/>
        </xdr:nvCxnSpPr>
        <xdr:spPr>
          <a:xfrm flipV="1">
            <a:off x="10336401" y="1458010"/>
            <a:ext cx="0" cy="2163600"/>
          </a:xfrm>
          <a:prstGeom prst="line">
            <a:avLst/>
          </a:prstGeom>
          <a:ln w="1905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Web/lettresFran&#231;aises/LF%202024%20N&#176;%20443/Lettre%20551%20Dec%2024/Dossier%20source/Let%20451%20FC-IB(1)-AV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ez-moi"/>
      <sheetName val="Graphique 1"/>
      <sheetName val="Graphique 2"/>
      <sheetName val="Graphique 3"/>
      <sheetName val="Graphique 4.a"/>
      <sheetName val="Graphique 4.b"/>
    </sheetNames>
    <sheetDataSet>
      <sheetData sheetId="0"/>
      <sheetData sheetId="1"/>
      <sheetData sheetId="2"/>
      <sheetData sheetId="3">
        <row r="8">
          <cell r="C8" t="str">
            <v>Coefficient</v>
          </cell>
        </row>
        <row r="9">
          <cell r="B9">
            <v>2015</v>
          </cell>
          <cell r="C9">
            <v>0.26</v>
          </cell>
          <cell r="G9">
            <v>2.7299999999999995</v>
          </cell>
        </row>
        <row r="10">
          <cell r="B10">
            <v>2016</v>
          </cell>
          <cell r="C10">
            <v>-0.42971999999999999</v>
          </cell>
          <cell r="G10">
            <v>2.4497200000000001</v>
          </cell>
        </row>
        <row r="11">
          <cell r="B11">
            <v>2017</v>
          </cell>
          <cell r="C11">
            <v>-0.80646999999999991</v>
          </cell>
          <cell r="G11">
            <v>1.8564699999999998</v>
          </cell>
        </row>
        <row r="12">
          <cell r="B12">
            <v>2018</v>
          </cell>
          <cell r="C12">
            <v>-0.32056000000000001</v>
          </cell>
          <cell r="G12">
            <v>1.2305600000000001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2.5356900000000002</v>
          </cell>
          <cell r="G14">
            <v>2.4843100000000002</v>
          </cell>
        </row>
        <row r="15">
          <cell r="B15">
            <v>2021</v>
          </cell>
          <cell r="C15">
            <v>3.1549499999999999</v>
          </cell>
          <cell r="G15">
            <v>2.9150499999999995</v>
          </cell>
        </row>
        <row r="16">
          <cell r="B16">
            <v>2022</v>
          </cell>
          <cell r="C16">
            <v>4.1068499999999997</v>
          </cell>
          <cell r="G16">
            <v>2.4131499999999999</v>
          </cell>
        </row>
      </sheetData>
      <sheetData sheetId="4">
        <row r="8">
          <cell r="C8" t="str">
            <v>Coefficient</v>
          </cell>
        </row>
        <row r="9">
          <cell r="B9">
            <v>2015</v>
          </cell>
          <cell r="C9">
            <v>1.53</v>
          </cell>
          <cell r="G9">
            <v>3.1399999999999997</v>
          </cell>
        </row>
        <row r="10">
          <cell r="B10">
            <v>2016</v>
          </cell>
          <cell r="C10">
            <v>0.31601000000000001</v>
          </cell>
          <cell r="G10">
            <v>2.6760099999999998</v>
          </cell>
        </row>
        <row r="11">
          <cell r="B11">
            <v>2017</v>
          </cell>
          <cell r="C11">
            <v>-5.2990000000000002E-2</v>
          </cell>
          <cell r="G11">
            <v>1.77701</v>
          </cell>
        </row>
        <row r="12">
          <cell r="B12">
            <v>2018</v>
          </cell>
          <cell r="C12">
            <v>0.22588999999999998</v>
          </cell>
          <cell r="G12">
            <v>1.0958899999999998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2.6730100000000001</v>
          </cell>
          <cell r="G14">
            <v>2.2230100000000004</v>
          </cell>
        </row>
        <row r="15">
          <cell r="B15">
            <v>2021</v>
          </cell>
          <cell r="C15">
            <v>3.5979999999999999</v>
          </cell>
          <cell r="G15">
            <v>2.5679999999999996</v>
          </cell>
        </row>
        <row r="16">
          <cell r="B16">
            <v>2022</v>
          </cell>
          <cell r="C16">
            <v>4.5576600000000003</v>
          </cell>
          <cell r="G16">
            <v>2.1076600000000001</v>
          </cell>
        </row>
      </sheetData>
      <sheetData sheetId="5">
        <row r="8">
          <cell r="C8" t="str">
            <v>Coefficient</v>
          </cell>
        </row>
        <row r="9">
          <cell r="B9">
            <v>2015</v>
          </cell>
          <cell r="C9">
            <v>-0.57625999999999999</v>
          </cell>
          <cell r="G9">
            <v>3.6237400000000002</v>
          </cell>
        </row>
        <row r="10">
          <cell r="B10">
            <v>2016</v>
          </cell>
          <cell r="C10">
            <v>-0.91655999999999993</v>
          </cell>
          <cell r="G10">
            <v>2.91344</v>
          </cell>
        </row>
        <row r="11">
          <cell r="B11">
            <v>2017</v>
          </cell>
          <cell r="C11">
            <v>-1.2922</v>
          </cell>
          <cell r="G11">
            <v>2.2778</v>
          </cell>
        </row>
        <row r="12">
          <cell r="B12">
            <v>2018</v>
          </cell>
          <cell r="C12">
            <v>-0.67397000000000007</v>
          </cell>
          <cell r="G12">
            <v>1.4960299999999997</v>
          </cell>
        </row>
        <row r="13">
          <cell r="B13">
            <v>2019</v>
          </cell>
          <cell r="C13">
            <v>0</v>
          </cell>
          <cell r="G13">
            <v>0</v>
          </cell>
        </row>
        <row r="14">
          <cell r="B14">
            <v>2020</v>
          </cell>
          <cell r="C14">
            <v>2.44577</v>
          </cell>
          <cell r="G14">
            <v>2.7257699999999998</v>
          </cell>
        </row>
        <row r="15">
          <cell r="B15">
            <v>2021</v>
          </cell>
          <cell r="C15">
            <v>2.8674600000000003</v>
          </cell>
          <cell r="G15">
            <v>3.2574600000000005</v>
          </cell>
        </row>
        <row r="16">
          <cell r="B16">
            <v>2022</v>
          </cell>
          <cell r="C16">
            <v>3.8151999999999999</v>
          </cell>
          <cell r="G16">
            <v>2.7951999999999999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pii.fr/CEPII/en/publications/lettre/abstract.asp?NoDoc=143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="80" zoomScaleNormal="80" workbookViewId="0">
      <selection activeCell="I35" sqref="I35"/>
    </sheetView>
  </sheetViews>
  <sheetFormatPr baseColWidth="10" defaultColWidth="10.77734375" defaultRowHeight="14.4" x14ac:dyDescent="0.3"/>
  <cols>
    <col min="1" max="1" width="20.77734375" customWidth="1"/>
  </cols>
  <sheetData>
    <row r="1" spans="1:21" ht="15.75" customHeight="1" x14ac:dyDescent="0.3">
      <c r="A1" s="57" t="s">
        <v>0</v>
      </c>
      <c r="B1" s="56"/>
      <c r="C1" s="56"/>
      <c r="D1" s="56"/>
      <c r="E1" s="56"/>
      <c r="F1" s="56"/>
      <c r="G1" s="2"/>
      <c r="H1" s="2"/>
      <c r="I1" s="55"/>
      <c r="J1" s="56"/>
      <c r="K1" s="2"/>
    </row>
    <row r="2" spans="1:21" ht="15.75" customHeight="1" x14ac:dyDescent="0.3">
      <c r="A2" s="9" t="s">
        <v>1</v>
      </c>
      <c r="B2" s="58" t="s">
        <v>39</v>
      </c>
      <c r="C2" s="56"/>
      <c r="D2" s="56"/>
      <c r="E2" s="56"/>
      <c r="F2" s="56"/>
      <c r="G2" s="56"/>
      <c r="H2" s="56"/>
      <c r="I2" s="56"/>
      <c r="J2" s="56"/>
      <c r="K2" s="5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.75" customHeight="1" x14ac:dyDescent="0.3">
      <c r="A3" s="9" t="s">
        <v>2</v>
      </c>
      <c r="B3" s="60" t="s">
        <v>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5.75" customHeight="1" x14ac:dyDescent="0.3">
      <c r="A4" s="9" t="s">
        <v>3</v>
      </c>
      <c r="B4" s="59" t="s">
        <v>40</v>
      </c>
      <c r="C4" s="56"/>
      <c r="D4" s="56"/>
      <c r="E4" s="56"/>
      <c r="F4" s="56"/>
      <c r="G4" s="56"/>
      <c r="H4" s="56"/>
      <c r="I4" s="56"/>
      <c r="J4" s="56"/>
      <c r="K4" s="2"/>
    </row>
    <row r="5" spans="1:21" ht="15.75" customHeight="1" x14ac:dyDescent="0.3">
      <c r="A5" s="10" t="s">
        <v>4</v>
      </c>
      <c r="B5" s="61" t="s">
        <v>5</v>
      </c>
      <c r="C5" s="56"/>
      <c r="D5" s="56"/>
      <c r="E5" s="56"/>
      <c r="F5" s="56"/>
      <c r="G5" s="56"/>
      <c r="H5" s="56"/>
      <c r="I5" s="56"/>
      <c r="J5" s="56"/>
      <c r="K5" s="56"/>
    </row>
    <row r="6" spans="1:21" ht="15.75" customHeight="1" x14ac:dyDescent="0.3">
      <c r="A6" s="4"/>
      <c r="B6" s="4"/>
      <c r="C6" s="4"/>
      <c r="D6" s="4"/>
      <c r="E6" s="4"/>
      <c r="F6" s="4"/>
      <c r="G6" s="2"/>
      <c r="H6" s="2"/>
      <c r="I6" s="3"/>
      <c r="J6" s="3"/>
      <c r="K6" s="2"/>
    </row>
    <row r="7" spans="1:21" ht="15.75" customHeight="1" x14ac:dyDescent="0.3">
      <c r="A7" s="57" t="s">
        <v>6</v>
      </c>
      <c r="B7" s="56"/>
      <c r="C7" s="56"/>
      <c r="D7" s="56"/>
      <c r="E7" s="56"/>
      <c r="F7" s="56"/>
      <c r="G7" s="2"/>
      <c r="H7" s="2"/>
      <c r="I7" s="55"/>
      <c r="J7" s="56"/>
      <c r="K7" s="2"/>
    </row>
    <row r="8" spans="1:21" ht="15.75" customHeight="1" x14ac:dyDescent="0.3">
      <c r="A8" s="4"/>
      <c r="B8" s="5"/>
      <c r="C8" s="4"/>
      <c r="D8" s="4"/>
      <c r="E8" s="4"/>
      <c r="F8" s="4"/>
      <c r="G8" s="2"/>
      <c r="H8" s="2"/>
      <c r="I8" s="3"/>
      <c r="J8" s="3"/>
      <c r="K8" s="2"/>
    </row>
    <row r="9" spans="1:21" ht="15.75" customHeight="1" x14ac:dyDescent="0.3">
      <c r="A9" s="4" t="s">
        <v>7</v>
      </c>
      <c r="B9" s="5"/>
      <c r="C9" s="4"/>
      <c r="D9" s="4"/>
      <c r="E9" s="4"/>
      <c r="F9" s="4"/>
      <c r="G9" s="2"/>
      <c r="H9" s="2"/>
      <c r="I9" s="3"/>
      <c r="J9" s="3"/>
      <c r="K9" s="2"/>
    </row>
    <row r="10" spans="1:21" ht="15.75" customHeight="1" x14ac:dyDescent="0.3">
      <c r="A10" s="4" t="s">
        <v>8</v>
      </c>
      <c r="B10" s="5"/>
      <c r="C10" s="4"/>
      <c r="D10" s="4"/>
      <c r="E10" s="4"/>
      <c r="F10" s="4"/>
      <c r="G10" s="2"/>
      <c r="H10" s="2"/>
      <c r="I10" s="3"/>
      <c r="J10" s="3"/>
      <c r="K10" s="2"/>
    </row>
    <row r="11" spans="1:21" ht="15.75" customHeight="1" x14ac:dyDescent="0.3">
      <c r="A11" s="35"/>
      <c r="B11" s="5"/>
      <c r="C11" s="4"/>
      <c r="D11" s="4"/>
      <c r="E11" s="4"/>
      <c r="F11" s="4"/>
      <c r="G11" s="2"/>
      <c r="H11" s="2"/>
      <c r="I11" s="3"/>
      <c r="J11" s="3"/>
      <c r="K11" s="2"/>
    </row>
    <row r="12" spans="1:21" ht="15.75" customHeight="1" x14ac:dyDescent="0.3">
      <c r="A12" s="4"/>
      <c r="B12" s="4"/>
      <c r="C12" s="4"/>
      <c r="D12" s="4"/>
      <c r="E12" s="4"/>
      <c r="F12" s="4"/>
      <c r="G12" s="2"/>
      <c r="H12" s="2"/>
      <c r="I12" s="3"/>
      <c r="J12" s="3"/>
      <c r="K12" s="2"/>
    </row>
    <row r="13" spans="1:21" ht="15.75" customHeight="1" x14ac:dyDescent="0.3">
      <c r="A13" s="57" t="s">
        <v>9</v>
      </c>
      <c r="B13" s="56"/>
      <c r="C13" s="56"/>
      <c r="D13" s="56"/>
      <c r="E13" s="56"/>
      <c r="F13" s="56"/>
      <c r="G13" s="2"/>
      <c r="H13" s="2"/>
      <c r="I13" s="55"/>
      <c r="J13" s="56"/>
      <c r="K13" s="2"/>
    </row>
    <row r="14" spans="1:21" ht="15.75" customHeight="1" x14ac:dyDescent="0.3">
      <c r="A14" s="4" t="s">
        <v>10</v>
      </c>
      <c r="B14" s="4"/>
      <c r="C14" s="4"/>
      <c r="D14" s="4"/>
      <c r="E14" s="4"/>
      <c r="F14" s="4"/>
      <c r="G14" s="2"/>
      <c r="H14" s="2"/>
      <c r="I14" s="3"/>
      <c r="J14" s="3"/>
      <c r="K14" s="2"/>
    </row>
    <row r="19" spans="1:21" ht="15.75" customHeight="1" x14ac:dyDescent="0.3">
      <c r="B19" s="4"/>
      <c r="C19" s="4"/>
      <c r="D19" s="4"/>
      <c r="E19" s="4"/>
      <c r="F19" s="4"/>
      <c r="G19" s="12"/>
      <c r="H19" s="12"/>
      <c r="I19" s="13"/>
      <c r="J19" s="13"/>
      <c r="K19" s="12"/>
      <c r="L19" s="8"/>
      <c r="M19" s="8"/>
      <c r="N19" s="8"/>
    </row>
    <row r="20" spans="1:21" x14ac:dyDescent="0.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</sheetData>
  <mergeCells count="10">
    <mergeCell ref="I1:J1"/>
    <mergeCell ref="A13:F13"/>
    <mergeCell ref="I7:J7"/>
    <mergeCell ref="A1:F1"/>
    <mergeCell ref="I13:J13"/>
    <mergeCell ref="B2:K2"/>
    <mergeCell ref="B4:J4"/>
    <mergeCell ref="B3:U3"/>
    <mergeCell ref="A7:F7"/>
    <mergeCell ref="B5:K5"/>
  </mergeCells>
  <hyperlinks>
    <hyperlink ref="B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B1" sqref="B1:S1"/>
    </sheetView>
  </sheetViews>
  <sheetFormatPr baseColWidth="10" defaultColWidth="9.109375" defaultRowHeight="15.6" x14ac:dyDescent="0.3"/>
  <cols>
    <col min="1" max="1" width="9.109375" style="8" customWidth="1"/>
    <col min="2" max="2" width="25.77734375" style="8" customWidth="1"/>
    <col min="3" max="4" width="6.109375" style="8" customWidth="1"/>
    <col min="5" max="28" width="5.33203125" style="25" customWidth="1"/>
    <col min="29" max="29" width="9.109375" style="8" customWidth="1"/>
    <col min="30" max="16384" width="9.109375" style="8"/>
  </cols>
  <sheetData>
    <row r="1" spans="1:28" ht="15.45" customHeight="1" x14ac:dyDescent="0.3">
      <c r="A1" s="11" t="s">
        <v>11</v>
      </c>
      <c r="B1" s="62" t="s">
        <v>41</v>
      </c>
      <c r="C1" s="63"/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8"/>
      <c r="U1" s="8"/>
      <c r="V1" s="8"/>
      <c r="W1" s="8"/>
      <c r="X1" s="8"/>
      <c r="Y1" s="8"/>
      <c r="Z1" s="8"/>
      <c r="AA1" s="8"/>
      <c r="AB1" s="8"/>
    </row>
    <row r="2" spans="1:28" ht="15.45" customHeight="1" x14ac:dyDescent="0.3">
      <c r="A2" s="11" t="s">
        <v>12</v>
      </c>
      <c r="B2" s="62" t="s">
        <v>34</v>
      </c>
      <c r="C2" s="63"/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8"/>
      <c r="U2" s="8"/>
      <c r="V2" s="8"/>
      <c r="W2" s="8"/>
      <c r="X2" s="8"/>
      <c r="Y2" s="8"/>
      <c r="Z2" s="8"/>
      <c r="AA2" s="8"/>
      <c r="AB2" s="8"/>
    </row>
    <row r="3" spans="1:28" ht="15.45" customHeight="1" x14ac:dyDescent="0.3">
      <c r="A3" s="7" t="s">
        <v>13</v>
      </c>
      <c r="B3" s="62" t="s">
        <v>14</v>
      </c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8"/>
      <c r="U3" s="8"/>
      <c r="V3" s="8"/>
      <c r="W3" s="8"/>
      <c r="X3" s="8"/>
      <c r="Y3" s="8"/>
      <c r="Z3" s="8"/>
      <c r="AA3" s="8"/>
      <c r="AB3" s="8"/>
    </row>
    <row r="4" spans="1:28" ht="15.45" customHeight="1" x14ac:dyDescent="0.3">
      <c r="A4" s="7" t="s">
        <v>15</v>
      </c>
      <c r="B4" s="62" t="s">
        <v>16</v>
      </c>
      <c r="C4" s="63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8"/>
      <c r="U4" s="8"/>
      <c r="V4" s="8"/>
      <c r="W4" s="8"/>
      <c r="X4" s="8"/>
      <c r="Y4" s="8"/>
      <c r="Z4" s="8"/>
      <c r="AA4" s="8"/>
      <c r="AB4" s="8"/>
    </row>
    <row r="5" spans="1:28" x14ac:dyDescent="0.3">
      <c r="B5" s="7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3">
      <c r="B6" s="7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8"/>
      <c r="AB6" s="8"/>
    </row>
    <row r="7" spans="1:28" x14ac:dyDescent="0.3">
      <c r="B7" s="15"/>
      <c r="C7" s="18">
        <v>2000</v>
      </c>
      <c r="D7" s="18">
        <v>2001</v>
      </c>
      <c r="E7" s="18">
        <v>2002</v>
      </c>
      <c r="F7" s="18">
        <v>2003</v>
      </c>
      <c r="G7" s="18">
        <v>2004</v>
      </c>
      <c r="H7" s="18">
        <v>2005</v>
      </c>
      <c r="I7" s="18">
        <v>2006</v>
      </c>
      <c r="J7" s="18">
        <v>2007</v>
      </c>
      <c r="K7" s="18">
        <v>2008</v>
      </c>
      <c r="L7" s="18">
        <v>2009</v>
      </c>
      <c r="M7" s="18">
        <v>2010</v>
      </c>
      <c r="N7" s="18">
        <v>2011</v>
      </c>
      <c r="O7" s="18">
        <v>2012</v>
      </c>
      <c r="P7" s="18">
        <v>2013</v>
      </c>
      <c r="Q7" s="18">
        <v>2014</v>
      </c>
      <c r="R7" s="18">
        <v>2015</v>
      </c>
      <c r="S7" s="18">
        <v>2016</v>
      </c>
      <c r="T7" s="18">
        <v>2017</v>
      </c>
      <c r="U7" s="18">
        <v>2018</v>
      </c>
      <c r="V7" s="18">
        <v>2019</v>
      </c>
      <c r="W7" s="18">
        <v>2020</v>
      </c>
      <c r="X7" s="18">
        <v>2021</v>
      </c>
      <c r="Y7" s="18">
        <v>2022</v>
      </c>
      <c r="Z7" s="18">
        <v>2023</v>
      </c>
      <c r="AA7" s="19"/>
      <c r="AB7" s="8"/>
    </row>
    <row r="8" spans="1:28" x14ac:dyDescent="0.3">
      <c r="B8" s="20" t="s">
        <v>17</v>
      </c>
      <c r="C8" s="21">
        <v>38.255144789901259</v>
      </c>
      <c r="D8" s="22">
        <v>36.921136167789527</v>
      </c>
      <c r="E8" s="23">
        <v>36.682171980699238</v>
      </c>
      <c r="F8" s="23">
        <v>37.949012378580584</v>
      </c>
      <c r="G8" s="24">
        <v>40.746275509816428</v>
      </c>
      <c r="H8" s="23">
        <v>43.04132717669755</v>
      </c>
      <c r="I8" s="24">
        <v>46.102774118046483</v>
      </c>
      <c r="J8" s="25">
        <v>47.807417789721598</v>
      </c>
      <c r="K8" s="23">
        <v>50.582196742106277</v>
      </c>
      <c r="L8" s="23">
        <v>41.652674521275962</v>
      </c>
      <c r="M8" s="25">
        <v>46.695412141190978</v>
      </c>
      <c r="N8" s="26">
        <v>50.731204544504443</v>
      </c>
      <c r="O8" s="26">
        <v>50.443529970784347</v>
      </c>
      <c r="P8" s="25">
        <v>50.548642162058243</v>
      </c>
      <c r="Q8" s="25">
        <v>49.818947504177807</v>
      </c>
      <c r="R8" s="23">
        <v>46.551772814530942</v>
      </c>
      <c r="S8" s="25">
        <v>44.761543357597027</v>
      </c>
      <c r="T8" s="23">
        <v>46.701693044436347</v>
      </c>
      <c r="U8" s="25">
        <v>48.133062795707161</v>
      </c>
      <c r="V8" s="23">
        <v>46.299726526598278</v>
      </c>
      <c r="W8" s="23">
        <v>43.843041192270377</v>
      </c>
      <c r="X8" s="23">
        <v>48.742944936588827</v>
      </c>
      <c r="Y8" s="23">
        <v>53.290041790881631</v>
      </c>
      <c r="Z8" s="27">
        <v>48.149547011678607</v>
      </c>
      <c r="AA8" s="8"/>
      <c r="AB8" s="8"/>
    </row>
    <row r="9" spans="1:28" x14ac:dyDescent="0.3">
      <c r="B9" s="19" t="s">
        <v>18</v>
      </c>
      <c r="C9" s="22">
        <v>32.801011168893311</v>
      </c>
      <c r="D9" s="22">
        <v>37.584356373294113</v>
      </c>
      <c r="E9" s="26">
        <v>37.66607597004797</v>
      </c>
      <c r="F9" s="26">
        <v>38.700455322971479</v>
      </c>
      <c r="G9" s="25">
        <v>43.078995001706687</v>
      </c>
      <c r="H9" s="26">
        <v>45.666301881351643</v>
      </c>
      <c r="I9" s="25">
        <v>45.604626146065712</v>
      </c>
      <c r="J9" s="25">
        <v>44.196470933443663</v>
      </c>
      <c r="K9" s="26">
        <v>46.071238789145589</v>
      </c>
      <c r="L9" s="26">
        <v>39.547655739069363</v>
      </c>
      <c r="M9" s="25">
        <v>41.917315784527602</v>
      </c>
      <c r="N9" s="26">
        <v>43.155099386514202</v>
      </c>
      <c r="O9" s="26">
        <v>43.414322489382727</v>
      </c>
      <c r="P9" s="25">
        <v>43.539410786660383</v>
      </c>
      <c r="Q9" s="25">
        <v>40.308909440433801</v>
      </c>
      <c r="R9" s="26">
        <v>36.009429446351099</v>
      </c>
      <c r="S9" s="25">
        <v>33.469428722015131</v>
      </c>
      <c r="T9" s="26">
        <v>36.186401847690092</v>
      </c>
      <c r="U9" s="25">
        <v>39.510191228718469</v>
      </c>
      <c r="V9" s="26">
        <v>35.953784387264612</v>
      </c>
      <c r="W9" s="26">
        <v>35.673428007310719</v>
      </c>
      <c r="X9" s="26">
        <v>39.621492663336369</v>
      </c>
      <c r="Y9" s="26">
        <v>37.210034495152001</v>
      </c>
      <c r="Z9" s="28">
        <v>29.57242528738816</v>
      </c>
      <c r="AA9" s="8"/>
      <c r="AB9" s="8"/>
    </row>
    <row r="10" spans="1:28" x14ac:dyDescent="0.3">
      <c r="B10" s="19" t="s">
        <v>19</v>
      </c>
      <c r="C10" s="22">
        <v>41.614239280653777</v>
      </c>
      <c r="D10" s="22">
        <v>40.8428993296233</v>
      </c>
      <c r="E10" s="26">
        <v>43.341245175958427</v>
      </c>
      <c r="F10" s="26">
        <v>46.461257395746998</v>
      </c>
      <c r="G10" s="25">
        <v>50.904898514910819</v>
      </c>
      <c r="H10" s="26">
        <v>52.298744245451182</v>
      </c>
      <c r="I10" s="25">
        <v>53.215091789218867</v>
      </c>
      <c r="J10" s="25">
        <v>52.143096616889039</v>
      </c>
      <c r="K10" s="26">
        <v>53.559926408558987</v>
      </c>
      <c r="L10" s="26">
        <v>42.86479212069046</v>
      </c>
      <c r="M10" s="25">
        <v>45.897832492715168</v>
      </c>
      <c r="N10" s="26">
        <v>47.924397697706837</v>
      </c>
      <c r="O10" s="26">
        <v>46.944579374703054</v>
      </c>
      <c r="P10" s="25">
        <v>45.644591557979069</v>
      </c>
      <c r="Q10" s="25">
        <v>44.042165388834817</v>
      </c>
      <c r="R10" s="26">
        <v>40.03985844255039</v>
      </c>
      <c r="S10" s="25">
        <v>37.417748966331722</v>
      </c>
      <c r="T10" s="26">
        <v>38.819797539097863</v>
      </c>
      <c r="U10" s="25">
        <v>40.79232213987467</v>
      </c>
      <c r="V10" s="26">
        <v>39.216098861548303</v>
      </c>
      <c r="W10" s="26">
        <v>37.762273207741707</v>
      </c>
      <c r="X10" s="26">
        <v>42.013883520981238</v>
      </c>
      <c r="Y10" s="26">
        <v>45.097904951239038</v>
      </c>
      <c r="Z10" s="28">
        <v>41.711741280448727</v>
      </c>
      <c r="AA10" s="8"/>
      <c r="AB10" s="8"/>
    </row>
    <row r="11" spans="1:28" x14ac:dyDescent="0.3">
      <c r="B11" s="29" t="s">
        <v>20</v>
      </c>
      <c r="C11" s="30">
        <v>38.804261009097623</v>
      </c>
      <c r="D11" s="30">
        <v>37.572132382237349</v>
      </c>
      <c r="E11" s="31">
        <v>37.782840855496268</v>
      </c>
      <c r="F11" s="31">
        <v>39.342411270408448</v>
      </c>
      <c r="G11" s="32">
        <v>42.491140878409993</v>
      </c>
      <c r="H11" s="31">
        <v>44.789859873501143</v>
      </c>
      <c r="I11" s="32">
        <v>47.554305323244137</v>
      </c>
      <c r="J11" s="32">
        <v>48.748469113205083</v>
      </c>
      <c r="K11" s="31">
        <v>51.24050628415749</v>
      </c>
      <c r="L11" s="31">
        <v>41.881107941060712</v>
      </c>
      <c r="M11" s="32">
        <v>46.330811605593219</v>
      </c>
      <c r="N11" s="31">
        <v>49.840926325897563</v>
      </c>
      <c r="O11" s="31">
        <v>49.280638415785972</v>
      </c>
      <c r="P11" s="32">
        <v>48.901132329960959</v>
      </c>
      <c r="Q11" s="32">
        <v>47.759536338775753</v>
      </c>
      <c r="R11" s="31">
        <v>44.334345318449017</v>
      </c>
      <c r="S11" s="32">
        <v>42.279811847121067</v>
      </c>
      <c r="T11" s="31">
        <v>43.979206209954938</v>
      </c>
      <c r="U11" s="32">
        <v>45.602132200441858</v>
      </c>
      <c r="V11" s="31">
        <v>43.824213319452433</v>
      </c>
      <c r="W11" s="31">
        <v>41.729341126351159</v>
      </c>
      <c r="X11" s="31">
        <v>46.331871753933036</v>
      </c>
      <c r="Y11" s="31">
        <v>50.298584153612182</v>
      </c>
      <c r="Z11" s="33">
        <v>45.788138785268998</v>
      </c>
      <c r="AA11" s="8"/>
      <c r="AB11" s="8"/>
    </row>
    <row r="12" spans="1:28" x14ac:dyDescent="0.3">
      <c r="C12" s="34"/>
    </row>
  </sheetData>
  <mergeCells count="4">
    <mergeCell ref="B1:S1"/>
    <mergeCell ref="B3:S3"/>
    <mergeCell ref="B2:S2"/>
    <mergeCell ref="B4:S4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0" zoomScaleNormal="80" workbookViewId="0">
      <selection activeCell="H9" sqref="H9"/>
    </sheetView>
  </sheetViews>
  <sheetFormatPr baseColWidth="10" defaultColWidth="8.77734375" defaultRowHeight="14.4" x14ac:dyDescent="0.3"/>
  <cols>
    <col min="1" max="1" width="9.77734375" style="1" customWidth="1"/>
    <col min="2" max="2" width="18.6640625" style="1" customWidth="1"/>
    <col min="3" max="4" width="14" style="1" customWidth="1"/>
    <col min="5" max="5" width="12.77734375" style="1" bestFit="1" customWidth="1"/>
    <col min="6" max="6" width="21.44140625" style="1" customWidth="1"/>
    <col min="7" max="7" width="4" style="1" customWidth="1"/>
    <col min="8" max="8" width="8.77734375" style="1" customWidth="1"/>
    <col min="9" max="16384" width="8.77734375" style="1"/>
  </cols>
  <sheetData>
    <row r="1" spans="1:12" s="8" customFormat="1" ht="15.45" customHeight="1" x14ac:dyDescent="0.3">
      <c r="A1" s="11" t="s">
        <v>11</v>
      </c>
      <c r="B1" s="62" t="s">
        <v>42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8" customFormat="1" ht="15.45" customHeight="1" x14ac:dyDescent="0.3">
      <c r="A2" s="11" t="s">
        <v>12</v>
      </c>
      <c r="B2" s="63" t="s">
        <v>43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8" customFormat="1" ht="15.45" customHeight="1" x14ac:dyDescent="0.3">
      <c r="A3" s="7" t="s">
        <v>13</v>
      </c>
      <c r="B3" s="62" t="s">
        <v>44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8" customFormat="1" ht="15.45" customHeight="1" x14ac:dyDescent="0.3">
      <c r="A4" s="7" t="s">
        <v>15</v>
      </c>
      <c r="B4" s="62" t="s">
        <v>38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s="8" customFormat="1" ht="15.75" customHeight="1" x14ac:dyDescent="0.3">
      <c r="B5" s="7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8" customFormat="1" ht="15.75" customHeight="1" x14ac:dyDescent="0.3">
      <c r="B6" s="7"/>
      <c r="C6" s="14"/>
      <c r="D6" s="16"/>
      <c r="E6" s="16"/>
      <c r="F6" s="16"/>
      <c r="G6" s="14"/>
      <c r="H6" s="14"/>
      <c r="I6" s="14"/>
      <c r="J6" s="14"/>
      <c r="K6" s="14"/>
      <c r="L6" s="14"/>
    </row>
    <row r="7" spans="1:12" ht="31.2" customHeight="1" x14ac:dyDescent="0.3">
      <c r="B7" s="40"/>
      <c r="C7" s="39" t="s">
        <v>21</v>
      </c>
      <c r="D7" s="39" t="s">
        <v>22</v>
      </c>
      <c r="E7" s="39" t="s">
        <v>23</v>
      </c>
      <c r="F7" s="41" t="s">
        <v>24</v>
      </c>
      <c r="G7" s="42"/>
    </row>
    <row r="8" spans="1:12" ht="15.75" customHeight="1" x14ac:dyDescent="0.3">
      <c r="B8" s="52" t="s">
        <v>37</v>
      </c>
      <c r="C8" s="37">
        <v>21.839276452088601</v>
      </c>
      <c r="D8" s="37">
        <v>17.747680044148119</v>
      </c>
      <c r="E8" s="37">
        <v>31.61703220405925</v>
      </c>
      <c r="F8" s="37">
        <v>26.099767603571909</v>
      </c>
      <c r="G8" s="36"/>
    </row>
    <row r="9" spans="1:12" ht="15.75" customHeight="1" x14ac:dyDescent="0.3">
      <c r="B9" s="53" t="s">
        <v>36</v>
      </c>
      <c r="C9" s="38">
        <v>11.8355736225112</v>
      </c>
      <c r="D9" s="38">
        <v>9.995848473530474</v>
      </c>
      <c r="E9" s="38">
        <v>25.087659337053712</v>
      </c>
      <c r="F9" s="38">
        <v>25.313870825444901</v>
      </c>
      <c r="G9" s="36"/>
    </row>
  </sheetData>
  <mergeCells count="4">
    <mergeCell ref="B2:L2"/>
    <mergeCell ref="B4:L4"/>
    <mergeCell ref="B1:L1"/>
    <mergeCell ref="B3:L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3" sqref="B3:L3"/>
    </sheetView>
  </sheetViews>
  <sheetFormatPr baseColWidth="10" defaultColWidth="9.44140625" defaultRowHeight="14.4" x14ac:dyDescent="0.3"/>
  <cols>
    <col min="1" max="1" width="9.44140625" customWidth="1"/>
    <col min="2" max="2" width="6.77734375" customWidth="1"/>
    <col min="3" max="3" width="9.44140625" customWidth="1"/>
    <col min="4" max="4" width="17.44140625" customWidth="1"/>
    <col min="5" max="5" width="18.77734375" customWidth="1"/>
    <col min="6" max="6" width="9.44140625" customWidth="1"/>
    <col min="7" max="7" width="17.77734375" customWidth="1"/>
    <col min="8" max="11" width="9.44140625" customWidth="1"/>
    <col min="12" max="12" width="17.109375" bestFit="1" customWidth="1"/>
    <col min="13" max="13" width="9.44140625" customWidth="1"/>
  </cols>
  <sheetData>
    <row r="1" spans="1:12" s="8" customFormat="1" ht="15.45" customHeight="1" x14ac:dyDescent="0.3">
      <c r="A1" s="11" t="s">
        <v>11</v>
      </c>
      <c r="B1" s="62" t="s">
        <v>45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s="8" customFormat="1" ht="15.45" customHeight="1" x14ac:dyDescent="0.3">
      <c r="A2" s="11" t="s">
        <v>12</v>
      </c>
      <c r="B2" s="62" t="s">
        <v>46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8" customFormat="1" ht="17.25" customHeight="1" x14ac:dyDescent="0.3">
      <c r="A3" s="45" t="s">
        <v>13</v>
      </c>
      <c r="B3" s="66" t="s">
        <v>52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s="8" customFormat="1" ht="33.75" customHeight="1" x14ac:dyDescent="0.3">
      <c r="A4" s="45" t="s">
        <v>25</v>
      </c>
      <c r="B4" s="65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14"/>
    </row>
    <row r="8" spans="1:12" ht="15.75" customHeight="1" x14ac:dyDescent="0.3">
      <c r="B8" s="18" t="s">
        <v>26</v>
      </c>
      <c r="C8" s="18" t="s">
        <v>27</v>
      </c>
      <c r="D8" s="18" t="s">
        <v>28</v>
      </c>
      <c r="E8" s="18" t="s">
        <v>29</v>
      </c>
      <c r="F8" s="25"/>
      <c r="G8" s="18" t="s">
        <v>30</v>
      </c>
      <c r="H8" s="8"/>
    </row>
    <row r="9" spans="1:12" ht="15.75" customHeight="1" x14ac:dyDescent="0.3">
      <c r="B9" s="46">
        <v>2015</v>
      </c>
      <c r="C9" s="47">
        <v>0.26</v>
      </c>
      <c r="D9" s="47">
        <v>-2.46</v>
      </c>
      <c r="E9" s="47">
        <v>2.9899999999999998</v>
      </c>
      <c r="F9" s="25"/>
      <c r="G9" s="47">
        <f t="shared" ref="G9:G16" si="0">E9-C9</f>
        <v>2.7299999999999995</v>
      </c>
      <c r="H9" s="8"/>
    </row>
    <row r="10" spans="1:12" ht="15.75" customHeight="1" x14ac:dyDescent="0.3">
      <c r="B10" s="48">
        <v>2016</v>
      </c>
      <c r="C10" s="49">
        <v>-0.42971999999999999</v>
      </c>
      <c r="D10" s="49">
        <v>-2.88</v>
      </c>
      <c r="E10" s="49">
        <v>2.02</v>
      </c>
      <c r="F10" s="25"/>
      <c r="G10" s="49">
        <f t="shared" si="0"/>
        <v>2.4497200000000001</v>
      </c>
      <c r="H10" s="8"/>
    </row>
    <row r="11" spans="1:12" ht="15.75" customHeight="1" x14ac:dyDescent="0.3">
      <c r="B11" s="48">
        <v>2017</v>
      </c>
      <c r="C11" s="49">
        <v>-0.80646999999999991</v>
      </c>
      <c r="D11" s="49">
        <v>-2.6599999999999997</v>
      </c>
      <c r="E11" s="49">
        <v>1.05</v>
      </c>
      <c r="F11" s="25"/>
      <c r="G11" s="49">
        <f t="shared" si="0"/>
        <v>1.8564699999999998</v>
      </c>
      <c r="H11" s="8"/>
    </row>
    <row r="12" spans="1:12" ht="15.75" customHeight="1" x14ac:dyDescent="0.3">
      <c r="B12" s="48">
        <v>2018</v>
      </c>
      <c r="C12" s="49">
        <v>-0.32056000000000001</v>
      </c>
      <c r="D12" s="49">
        <v>-1.55</v>
      </c>
      <c r="E12" s="49">
        <v>0.91</v>
      </c>
      <c r="F12" s="25"/>
      <c r="G12" s="49">
        <f t="shared" si="0"/>
        <v>1.2305600000000001</v>
      </c>
      <c r="H12" s="8"/>
    </row>
    <row r="13" spans="1:12" ht="15.75" customHeight="1" x14ac:dyDescent="0.3">
      <c r="B13" s="48">
        <v>2019</v>
      </c>
      <c r="C13" s="49">
        <v>0</v>
      </c>
      <c r="D13" s="49">
        <v>0</v>
      </c>
      <c r="E13" s="49">
        <v>0</v>
      </c>
      <c r="F13" s="25"/>
      <c r="G13" s="49">
        <f t="shared" si="0"/>
        <v>0</v>
      </c>
      <c r="H13" s="8"/>
    </row>
    <row r="14" spans="1:12" ht="15.75" customHeight="1" x14ac:dyDescent="0.3">
      <c r="B14" s="48">
        <v>2020</v>
      </c>
      <c r="C14" s="49">
        <v>2.5356900000000002</v>
      </c>
      <c r="D14" s="49">
        <v>0.05</v>
      </c>
      <c r="E14" s="49">
        <v>5.0200000000000005</v>
      </c>
      <c r="F14" s="25"/>
      <c r="G14" s="49">
        <f t="shared" si="0"/>
        <v>2.4843100000000002</v>
      </c>
      <c r="H14" s="8"/>
    </row>
    <row r="15" spans="1:12" ht="15.75" customHeight="1" x14ac:dyDescent="0.3">
      <c r="B15" s="48">
        <v>2021</v>
      </c>
      <c r="C15" s="49">
        <v>3.1549499999999999</v>
      </c>
      <c r="D15" s="49">
        <v>0.24</v>
      </c>
      <c r="E15" s="49">
        <v>6.0699999999999994</v>
      </c>
      <c r="F15" s="25"/>
      <c r="G15" s="49">
        <f t="shared" si="0"/>
        <v>2.9150499999999995</v>
      </c>
      <c r="H15" s="8"/>
    </row>
    <row r="16" spans="1:12" ht="15.75" customHeight="1" x14ac:dyDescent="0.3">
      <c r="B16" s="50">
        <v>2022</v>
      </c>
      <c r="C16" s="51">
        <v>4.1068499999999997</v>
      </c>
      <c r="D16" s="51">
        <v>1.69</v>
      </c>
      <c r="E16" s="51">
        <v>6.52</v>
      </c>
      <c r="F16" s="25"/>
      <c r="G16" s="51">
        <f t="shared" si="0"/>
        <v>2.4131499999999999</v>
      </c>
      <c r="H16" s="8"/>
    </row>
    <row r="20" spans="3:3" x14ac:dyDescent="0.3">
      <c r="C20" s="43"/>
    </row>
    <row r="21" spans="3:3" x14ac:dyDescent="0.3">
      <c r="C21" s="43"/>
    </row>
    <row r="22" spans="3:3" x14ac:dyDescent="0.3">
      <c r="C22" s="43"/>
    </row>
    <row r="23" spans="3:3" x14ac:dyDescent="0.3">
      <c r="C23" s="43"/>
    </row>
    <row r="24" spans="3:3" x14ac:dyDescent="0.3">
      <c r="C24" s="43"/>
    </row>
    <row r="25" spans="3:3" x14ac:dyDescent="0.3">
      <c r="C25" s="43"/>
    </row>
    <row r="26" spans="3:3" x14ac:dyDescent="0.3">
      <c r="C26" s="43"/>
    </row>
    <row r="27" spans="3:3" x14ac:dyDescent="0.3">
      <c r="C27" s="43"/>
    </row>
  </sheetData>
  <mergeCells count="4">
    <mergeCell ref="B2:L2"/>
    <mergeCell ref="B4:K4"/>
    <mergeCell ref="B1:L1"/>
    <mergeCell ref="B3:L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3" sqref="A3"/>
    </sheetView>
  </sheetViews>
  <sheetFormatPr baseColWidth="10" defaultColWidth="9.44140625" defaultRowHeight="14.4" x14ac:dyDescent="0.3"/>
  <cols>
    <col min="1" max="1" width="9.44140625" customWidth="1"/>
    <col min="2" max="2" width="6.44140625" customWidth="1"/>
    <col min="3" max="3" width="8.77734375" customWidth="1"/>
    <col min="4" max="4" width="13.6640625" customWidth="1"/>
    <col min="5" max="5" width="15.109375" customWidth="1"/>
    <col min="6" max="6" width="2.44140625" customWidth="1"/>
    <col min="7" max="7" width="16.44140625" customWidth="1"/>
    <col min="8" max="8" width="9.44140625" customWidth="1"/>
  </cols>
  <sheetData>
    <row r="1" spans="1:14" s="8" customFormat="1" ht="15.75" customHeight="1" x14ac:dyDescent="0.3">
      <c r="A1" s="11" t="s">
        <v>11</v>
      </c>
      <c r="B1" s="62" t="s">
        <v>48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s="8" customFormat="1" ht="15.75" customHeight="1" x14ac:dyDescent="0.3">
      <c r="A2" s="11" t="s">
        <v>12</v>
      </c>
      <c r="B2" s="62" t="s">
        <v>49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s="8" customFormat="1" ht="19.2" customHeight="1" x14ac:dyDescent="0.3">
      <c r="A3" s="45" t="s">
        <v>13</v>
      </c>
      <c r="B3" s="67" t="s">
        <v>52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8" customFormat="1" ht="30.45" customHeight="1" x14ac:dyDescent="0.3">
      <c r="A4" s="45" t="s">
        <v>25</v>
      </c>
      <c r="B4" s="65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</row>
    <row r="8" spans="1:14" ht="15.75" customHeight="1" x14ac:dyDescent="0.3">
      <c r="B8" s="18" t="s">
        <v>26</v>
      </c>
      <c r="C8" s="18" t="s">
        <v>27</v>
      </c>
      <c r="D8" s="18" t="s">
        <v>31</v>
      </c>
      <c r="E8" s="18" t="s">
        <v>32</v>
      </c>
      <c r="F8" s="25"/>
      <c r="G8" s="18" t="s">
        <v>30</v>
      </c>
      <c r="H8" s="8"/>
    </row>
    <row r="9" spans="1:14" ht="15.75" customHeight="1" x14ac:dyDescent="0.3">
      <c r="B9" s="46">
        <v>2015</v>
      </c>
      <c r="C9" s="47">
        <v>1.53</v>
      </c>
      <c r="D9" s="46">
        <v>-1.6099999999999999</v>
      </c>
      <c r="E9" s="46">
        <v>4.67</v>
      </c>
      <c r="F9" s="25"/>
      <c r="G9" s="46">
        <f t="shared" ref="G9:G16" si="0">C9-D9</f>
        <v>3.1399999999999997</v>
      </c>
      <c r="H9" s="8"/>
    </row>
    <row r="10" spans="1:14" ht="15.75" customHeight="1" x14ac:dyDescent="0.3">
      <c r="B10" s="48">
        <v>2016</v>
      </c>
      <c r="C10" s="49">
        <v>0.31601000000000001</v>
      </c>
      <c r="D10" s="48">
        <v>-2.36</v>
      </c>
      <c r="E10" s="48">
        <v>2.9899999999999998</v>
      </c>
      <c r="F10" s="25"/>
      <c r="G10" s="48">
        <f t="shared" si="0"/>
        <v>2.6760099999999998</v>
      </c>
      <c r="H10" s="8"/>
    </row>
    <row r="11" spans="1:14" ht="15.75" customHeight="1" x14ac:dyDescent="0.3">
      <c r="B11" s="48">
        <v>2017</v>
      </c>
      <c r="C11" s="49">
        <v>-5.2990000000000002E-2</v>
      </c>
      <c r="D11" s="48">
        <v>-1.83</v>
      </c>
      <c r="E11" s="48">
        <v>1.72</v>
      </c>
      <c r="F11" s="25"/>
      <c r="G11" s="48">
        <f t="shared" si="0"/>
        <v>1.77701</v>
      </c>
      <c r="H11" s="8"/>
    </row>
    <row r="12" spans="1:14" ht="15.75" customHeight="1" x14ac:dyDescent="0.3">
      <c r="B12" s="48">
        <v>2018</v>
      </c>
      <c r="C12" s="49">
        <v>0.22588999999999998</v>
      </c>
      <c r="D12" s="48">
        <v>-0.86999999999999988</v>
      </c>
      <c r="E12" s="48">
        <v>1.32</v>
      </c>
      <c r="F12" s="25"/>
      <c r="G12" s="48">
        <f t="shared" si="0"/>
        <v>1.0958899999999998</v>
      </c>
      <c r="H12" s="8"/>
    </row>
    <row r="13" spans="1:14" ht="15.75" customHeight="1" x14ac:dyDescent="0.3">
      <c r="B13" s="48">
        <v>2019</v>
      </c>
      <c r="C13" s="49">
        <v>0</v>
      </c>
      <c r="D13" s="48">
        <v>0</v>
      </c>
      <c r="E13" s="48">
        <v>0</v>
      </c>
      <c r="F13" s="25"/>
      <c r="G13" s="48">
        <f t="shared" si="0"/>
        <v>0</v>
      </c>
      <c r="H13" s="8"/>
    </row>
    <row r="14" spans="1:14" ht="15.75" customHeight="1" x14ac:dyDescent="0.3">
      <c r="B14" s="48">
        <v>2020</v>
      </c>
      <c r="C14" s="49">
        <v>2.6730100000000001</v>
      </c>
      <c r="D14" s="48">
        <v>0.44999999999999996</v>
      </c>
      <c r="E14" s="48">
        <v>4.8899999999999997</v>
      </c>
      <c r="F14" s="25"/>
      <c r="G14" s="48">
        <f t="shared" si="0"/>
        <v>2.2230100000000004</v>
      </c>
      <c r="H14" s="8"/>
    </row>
    <row r="15" spans="1:14" ht="15.75" customHeight="1" x14ac:dyDescent="0.3">
      <c r="B15" s="48">
        <v>2021</v>
      </c>
      <c r="C15" s="49">
        <v>3.5979999999999999</v>
      </c>
      <c r="D15" s="48">
        <v>1.03</v>
      </c>
      <c r="E15" s="48">
        <v>6.17</v>
      </c>
      <c r="F15" s="25"/>
      <c r="G15" s="48">
        <f t="shared" si="0"/>
        <v>2.5679999999999996</v>
      </c>
      <c r="H15" s="8"/>
    </row>
    <row r="16" spans="1:14" ht="15.75" customHeight="1" x14ac:dyDescent="0.3">
      <c r="B16" s="50">
        <v>2022</v>
      </c>
      <c r="C16" s="51">
        <v>4.5576600000000003</v>
      </c>
      <c r="D16" s="50">
        <v>2.4500000000000002</v>
      </c>
      <c r="E16" s="50">
        <v>6.660000000000001</v>
      </c>
      <c r="F16" s="25"/>
      <c r="G16" s="50">
        <f t="shared" si="0"/>
        <v>2.1076600000000001</v>
      </c>
      <c r="H16" s="8"/>
    </row>
    <row r="17" spans="2:8" ht="15.75" customHeight="1" x14ac:dyDescent="0.3">
      <c r="B17" s="8"/>
      <c r="C17" s="8"/>
      <c r="D17" s="8"/>
      <c r="E17" s="8"/>
      <c r="F17" s="8"/>
      <c r="G17" s="8"/>
      <c r="H17" s="8"/>
    </row>
    <row r="18" spans="2:8" ht="15.75" customHeight="1" x14ac:dyDescent="0.3">
      <c r="B18" s="8"/>
      <c r="C18" s="8"/>
      <c r="D18" s="8"/>
      <c r="E18" s="8"/>
      <c r="F18" s="8"/>
      <c r="G18" s="8"/>
      <c r="H18" s="8"/>
    </row>
    <row r="19" spans="2:8" ht="15.75" customHeight="1" x14ac:dyDescent="0.3">
      <c r="B19" s="8"/>
      <c r="C19" s="8"/>
      <c r="D19" s="8"/>
      <c r="E19" s="8"/>
      <c r="F19" s="8"/>
      <c r="G19" s="8"/>
      <c r="H19" s="8"/>
    </row>
    <row r="20" spans="2:8" ht="15.75" customHeight="1" x14ac:dyDescent="0.3">
      <c r="B20" s="8"/>
      <c r="C20" s="44"/>
      <c r="D20" s="8"/>
      <c r="E20" s="8"/>
      <c r="F20" s="8"/>
      <c r="G20" s="8"/>
      <c r="H20" s="8"/>
    </row>
    <row r="21" spans="2:8" ht="15.75" customHeight="1" x14ac:dyDescent="0.3">
      <c r="B21" s="8"/>
      <c r="C21" s="44"/>
      <c r="D21" s="8"/>
      <c r="E21" s="8"/>
      <c r="F21" s="8"/>
      <c r="G21" s="8"/>
      <c r="H21" s="8"/>
    </row>
    <row r="22" spans="2:8" ht="15.75" customHeight="1" x14ac:dyDescent="0.3">
      <c r="B22" s="8"/>
      <c r="C22" s="44"/>
      <c r="D22" s="8"/>
      <c r="E22" s="8"/>
      <c r="F22" s="8"/>
      <c r="G22" s="8"/>
      <c r="H22" s="8"/>
    </row>
    <row r="23" spans="2:8" ht="15.75" customHeight="1" x14ac:dyDescent="0.3">
      <c r="B23" s="8"/>
      <c r="C23" s="44"/>
      <c r="D23" s="8"/>
      <c r="E23" s="8"/>
      <c r="F23" s="8"/>
      <c r="G23" s="8"/>
      <c r="H23" s="8"/>
    </row>
    <row r="24" spans="2:8" ht="15.75" customHeight="1" x14ac:dyDescent="0.3">
      <c r="B24" s="8"/>
      <c r="C24" s="44"/>
      <c r="D24" s="8"/>
      <c r="E24" s="8"/>
      <c r="F24" s="8"/>
      <c r="G24" s="8"/>
      <c r="H24" s="8"/>
    </row>
    <row r="25" spans="2:8" ht="15.75" customHeight="1" x14ac:dyDescent="0.3">
      <c r="B25" s="8"/>
      <c r="C25" s="44"/>
      <c r="D25" s="8"/>
      <c r="E25" s="8"/>
      <c r="F25" s="8"/>
      <c r="G25" s="8"/>
      <c r="H25" s="8"/>
    </row>
    <row r="26" spans="2:8" ht="15.75" customHeight="1" x14ac:dyDescent="0.3">
      <c r="B26" s="8"/>
      <c r="C26" s="44"/>
      <c r="D26" s="8"/>
      <c r="E26" s="8"/>
      <c r="F26" s="8"/>
      <c r="G26" s="8"/>
      <c r="H26" s="8"/>
    </row>
    <row r="27" spans="2:8" ht="15.75" customHeight="1" x14ac:dyDescent="0.3">
      <c r="B27" s="8"/>
      <c r="C27" s="44"/>
      <c r="D27" s="8"/>
      <c r="E27" s="8"/>
      <c r="F27" s="8"/>
      <c r="G27" s="8"/>
      <c r="H27" s="8"/>
    </row>
  </sheetData>
  <mergeCells count="4">
    <mergeCell ref="B2:L2"/>
    <mergeCell ref="B4:L4"/>
    <mergeCell ref="B1:L1"/>
    <mergeCell ref="B3:N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3" sqref="B3:N3"/>
    </sheetView>
  </sheetViews>
  <sheetFormatPr baseColWidth="10" defaultColWidth="9.44140625" defaultRowHeight="14.4" x14ac:dyDescent="0.3"/>
  <cols>
    <col min="1" max="1" width="9.44140625" customWidth="1"/>
    <col min="2" max="2" width="8.44140625" customWidth="1"/>
    <col min="3" max="3" width="13.109375" customWidth="1"/>
    <col min="4" max="4" width="16.77734375" customWidth="1"/>
    <col min="5" max="5" width="16.109375" customWidth="1"/>
    <col min="6" max="6" width="9.44140625" customWidth="1"/>
    <col min="7" max="7" width="17.44140625" customWidth="1"/>
    <col min="8" max="8" width="9.44140625" customWidth="1"/>
  </cols>
  <sheetData>
    <row r="1" spans="1:14" s="8" customFormat="1" ht="15.75" customHeight="1" x14ac:dyDescent="0.3">
      <c r="A1" s="11" t="s">
        <v>11</v>
      </c>
      <c r="B1" s="62" t="s">
        <v>35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4" s="8" customFormat="1" ht="15.75" customHeight="1" x14ac:dyDescent="0.3">
      <c r="A2" s="11" t="s">
        <v>12</v>
      </c>
      <c r="B2" s="62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s="8" customFormat="1" ht="15.75" customHeight="1" x14ac:dyDescent="0.3">
      <c r="A3" s="7" t="s">
        <v>13</v>
      </c>
      <c r="B3" s="68" t="s">
        <v>51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8" customFormat="1" ht="27.75" customHeight="1" x14ac:dyDescent="0.3">
      <c r="A4" s="45" t="s">
        <v>25</v>
      </c>
      <c r="B4" s="65" t="s">
        <v>33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8" spans="1:14" ht="15.75" customHeight="1" x14ac:dyDescent="0.3">
      <c r="B8" s="18" t="s">
        <v>26</v>
      </c>
      <c r="C8" s="18" t="s">
        <v>27</v>
      </c>
      <c r="D8" s="18" t="s">
        <v>31</v>
      </c>
      <c r="E8" s="18" t="s">
        <v>32</v>
      </c>
      <c r="F8" s="25"/>
      <c r="G8" s="18" t="s">
        <v>30</v>
      </c>
      <c r="H8" s="8"/>
    </row>
    <row r="9" spans="1:14" ht="15.75" customHeight="1" x14ac:dyDescent="0.3">
      <c r="B9" s="46">
        <v>2015</v>
      </c>
      <c r="C9" s="47">
        <v>-0.57625999999999999</v>
      </c>
      <c r="D9" s="46">
        <v>-4.2</v>
      </c>
      <c r="E9" s="46">
        <v>0.30399999999999999</v>
      </c>
      <c r="F9" s="25"/>
      <c r="G9" s="46">
        <f t="shared" ref="G9:G16" si="0">C9-D9</f>
        <v>3.6237400000000002</v>
      </c>
      <c r="H9" s="8"/>
    </row>
    <row r="10" spans="1:14" ht="15.75" customHeight="1" x14ac:dyDescent="0.3">
      <c r="B10" s="48">
        <v>2016</v>
      </c>
      <c r="C10" s="49">
        <v>-0.91655999999999993</v>
      </c>
      <c r="D10" s="48">
        <v>-3.83</v>
      </c>
      <c r="E10" s="48">
        <v>0.2</v>
      </c>
      <c r="F10" s="25"/>
      <c r="G10" s="48">
        <f t="shared" si="0"/>
        <v>2.91344</v>
      </c>
      <c r="H10" s="8"/>
    </row>
    <row r="11" spans="1:14" ht="15.75" customHeight="1" x14ac:dyDescent="0.3">
      <c r="B11" s="48">
        <v>2017</v>
      </c>
      <c r="C11" s="49">
        <v>-1.2922</v>
      </c>
      <c r="D11" s="48">
        <v>-3.5700000000000003</v>
      </c>
      <c r="E11" s="48">
        <v>9.8000000000000004E-2</v>
      </c>
      <c r="F11" s="25"/>
      <c r="G11" s="48">
        <f t="shared" si="0"/>
        <v>2.2778</v>
      </c>
      <c r="H11" s="8"/>
    </row>
    <row r="12" spans="1:14" ht="15.75" customHeight="1" x14ac:dyDescent="0.3">
      <c r="B12" s="48">
        <v>2018</v>
      </c>
      <c r="C12" s="49">
        <v>-0.67397000000000007</v>
      </c>
      <c r="D12" s="48">
        <v>-2.17</v>
      </c>
      <c r="E12" s="48">
        <v>8.2000000000000003E-2</v>
      </c>
      <c r="F12" s="25"/>
      <c r="G12" s="48">
        <f t="shared" si="0"/>
        <v>1.4960299999999997</v>
      </c>
      <c r="H12" s="8"/>
    </row>
    <row r="13" spans="1:14" ht="15.75" customHeight="1" x14ac:dyDescent="0.3">
      <c r="B13" s="48">
        <v>2019</v>
      </c>
      <c r="C13" s="49">
        <v>0</v>
      </c>
      <c r="D13" s="48">
        <v>0</v>
      </c>
      <c r="E13" s="48">
        <v>0</v>
      </c>
      <c r="F13" s="25"/>
      <c r="G13" s="48">
        <f t="shared" si="0"/>
        <v>0</v>
      </c>
      <c r="H13" s="8"/>
    </row>
    <row r="14" spans="1:14" ht="15.75" customHeight="1" x14ac:dyDescent="0.3">
      <c r="B14" s="48">
        <v>2020</v>
      </c>
      <c r="C14" s="49">
        <v>2.44577</v>
      </c>
      <c r="D14" s="48">
        <v>-0.27999999999999997</v>
      </c>
      <c r="E14" s="48">
        <v>0.51700000000000002</v>
      </c>
      <c r="F14" s="25"/>
      <c r="G14" s="48">
        <f t="shared" si="0"/>
        <v>2.7257699999999998</v>
      </c>
      <c r="H14" s="8"/>
    </row>
    <row r="15" spans="1:14" ht="15.75" customHeight="1" x14ac:dyDescent="0.3">
      <c r="B15" s="48">
        <v>2021</v>
      </c>
      <c r="C15" s="49">
        <v>2.8674600000000003</v>
      </c>
      <c r="D15" s="48">
        <v>-0.38999999999999996</v>
      </c>
      <c r="E15" s="48">
        <v>0.61199999999999999</v>
      </c>
      <c r="F15" s="25"/>
      <c r="G15" s="48">
        <f t="shared" si="0"/>
        <v>3.2574600000000005</v>
      </c>
      <c r="H15" s="8"/>
    </row>
    <row r="16" spans="1:14" ht="15.75" customHeight="1" x14ac:dyDescent="0.3">
      <c r="B16" s="50">
        <v>2022</v>
      </c>
      <c r="C16" s="51">
        <v>3.8151999999999999</v>
      </c>
      <c r="D16" s="50">
        <v>1.02</v>
      </c>
      <c r="E16" s="50">
        <v>0.66100000000000003</v>
      </c>
      <c r="F16" s="25"/>
      <c r="G16" s="50">
        <f t="shared" si="0"/>
        <v>2.7951999999999999</v>
      </c>
      <c r="H16" s="8"/>
    </row>
    <row r="17" spans="2:8" ht="15.75" customHeight="1" x14ac:dyDescent="0.3">
      <c r="B17" s="8"/>
      <c r="C17" s="8"/>
      <c r="D17" s="8"/>
      <c r="E17" s="8"/>
      <c r="F17" s="8"/>
      <c r="G17" s="8"/>
      <c r="H17" s="8"/>
    </row>
    <row r="18" spans="2:8" ht="15.75" customHeight="1" x14ac:dyDescent="0.3">
      <c r="B18" s="8"/>
      <c r="C18" s="44"/>
      <c r="D18" s="8"/>
      <c r="E18" s="8"/>
      <c r="F18" s="8"/>
      <c r="G18" s="8"/>
      <c r="H18" s="8"/>
    </row>
    <row r="19" spans="2:8" ht="15.75" customHeight="1" x14ac:dyDescent="0.3">
      <c r="B19" s="8"/>
      <c r="C19" s="44"/>
      <c r="D19" s="8"/>
      <c r="E19" s="8"/>
      <c r="F19" s="8"/>
      <c r="G19" s="8"/>
      <c r="H19" s="8"/>
    </row>
    <row r="20" spans="2:8" ht="15.75" customHeight="1" x14ac:dyDescent="0.3">
      <c r="B20" s="8"/>
      <c r="C20" s="44"/>
      <c r="D20" s="8"/>
      <c r="E20" s="8"/>
      <c r="F20" s="8"/>
      <c r="G20" s="8"/>
      <c r="H20" s="8"/>
    </row>
    <row r="21" spans="2:8" ht="15.75" customHeight="1" x14ac:dyDescent="0.3">
      <c r="B21" s="8"/>
      <c r="C21" s="44"/>
      <c r="D21" s="8"/>
      <c r="E21" s="8"/>
      <c r="F21" s="8"/>
      <c r="G21" s="8"/>
      <c r="H21" s="8"/>
    </row>
    <row r="22" spans="2:8" ht="15.75" customHeight="1" x14ac:dyDescent="0.3">
      <c r="B22" s="8"/>
      <c r="C22" s="44"/>
      <c r="D22" s="8"/>
      <c r="E22" s="8"/>
      <c r="F22" s="8"/>
      <c r="G22" s="8"/>
      <c r="H22" s="8"/>
    </row>
    <row r="23" spans="2:8" ht="15.75" customHeight="1" x14ac:dyDescent="0.3">
      <c r="B23" s="8"/>
      <c r="C23" s="44"/>
      <c r="D23" s="8"/>
      <c r="E23" s="8"/>
      <c r="F23" s="8"/>
      <c r="G23" s="8"/>
      <c r="H23" s="8"/>
    </row>
    <row r="24" spans="2:8" ht="15.75" customHeight="1" x14ac:dyDescent="0.3">
      <c r="B24" s="8"/>
      <c r="C24" s="44"/>
      <c r="D24" s="8"/>
      <c r="E24" s="8"/>
      <c r="F24" s="8"/>
      <c r="G24" s="8"/>
      <c r="H24" s="8"/>
    </row>
    <row r="25" spans="2:8" ht="15.75" customHeight="1" x14ac:dyDescent="0.3">
      <c r="B25" s="8"/>
      <c r="C25" s="44"/>
      <c r="D25" s="8"/>
      <c r="E25" s="8"/>
      <c r="F25" s="8"/>
      <c r="G25" s="8"/>
      <c r="H25" s="8"/>
    </row>
    <row r="26" spans="2:8" ht="15.75" customHeight="1" x14ac:dyDescent="0.3">
      <c r="B26" s="8"/>
      <c r="C26" s="8"/>
      <c r="D26" s="8"/>
      <c r="E26" s="8"/>
      <c r="F26" s="8"/>
      <c r="G26" s="8"/>
      <c r="H26" s="8"/>
    </row>
  </sheetData>
  <mergeCells count="4">
    <mergeCell ref="B2:L2"/>
    <mergeCell ref="B3:N3"/>
    <mergeCell ref="B4:N4"/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ReadMe</vt:lpstr>
      <vt:lpstr>Figure 1</vt:lpstr>
      <vt:lpstr>Figure 2</vt:lpstr>
      <vt:lpstr>Figure 3</vt:lpstr>
      <vt:lpstr>Figure 4.a</vt:lpstr>
      <vt:lpstr>Figure 4.B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Vicard Vincent</dc:creator>
  <cp:lastModifiedBy>Boivin Laure</cp:lastModifiedBy>
  <dcterms:created xsi:type="dcterms:W3CDTF">2024-11-12T17:33:38Z</dcterms:created>
  <dcterms:modified xsi:type="dcterms:W3CDTF">2025-09-11T12:13:37Z</dcterms:modified>
</cp:coreProperties>
</file>